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katarzyna.kosalka\OneDrive - Centrum Łukasiewicz\Zamówienia od 50 do 130\.2025\6. Sukcesywna dostawa śr czyst i art hig\Ogłoszone_15.12.2025\"/>
    </mc:Choice>
  </mc:AlternateContent>
  <xr:revisionPtr revIDLastSave="0" documentId="13_ncr:1_{D5865915-3665-4F70-B682-712A844F26C2}" xr6:coauthVersionLast="47" xr6:coauthVersionMax="47" xr10:uidLastSave="{00000000-0000-0000-0000-000000000000}"/>
  <bookViews>
    <workbookView xWindow="-108" yWindow="-108" windowWidth="23256" windowHeight="12456" tabRatio="500" xr2:uid="{00000000-000D-0000-FFFF-FFFF00000000}"/>
  </bookViews>
  <sheets>
    <sheet name="Sheet2" sheetId="1" r:id="rId1"/>
  </sheets>
  <definedNames>
    <definedName name="_xlnm._FilterDatabase" localSheetId="0" hidden="1">Sheet2!$A$4:$M$40</definedName>
    <definedName name="_xlnm.Print_Area" localSheetId="0">Sheet2!$A$4:$D$39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M6" i="1" l="1"/>
  <c r="L6" i="1"/>
  <c r="K6" i="1"/>
  <c r="J6" i="1"/>
  <c r="M40" i="1"/>
  <c r="H44" i="1" s="1"/>
  <c r="K40" i="1"/>
  <c r="H42" i="1" s="1"/>
  <c r="L40" i="1"/>
  <c r="L8" i="1"/>
  <c r="M7" i="1"/>
  <c r="L7" i="1"/>
  <c r="L9" i="1"/>
  <c r="L28" i="1"/>
  <c r="M28" i="1" s="1"/>
  <c r="L29" i="1"/>
  <c r="M29" i="1" s="1"/>
  <c r="L30" i="1"/>
  <c r="M30" i="1" s="1"/>
  <c r="L31" i="1"/>
  <c r="M31" i="1" s="1"/>
  <c r="K7" i="1"/>
  <c r="K8" i="1"/>
  <c r="K9" i="1"/>
  <c r="K10" i="1"/>
  <c r="L10" i="1" s="1"/>
  <c r="K11" i="1"/>
  <c r="L11" i="1" s="1"/>
  <c r="K12" i="1"/>
  <c r="K13" i="1"/>
  <c r="K14" i="1"/>
  <c r="L14" i="1" s="1"/>
  <c r="K15" i="1"/>
  <c r="L15" i="1" s="1"/>
  <c r="K16" i="1"/>
  <c r="L16" i="1" s="1"/>
  <c r="M16" i="1" s="1"/>
  <c r="K17" i="1"/>
  <c r="K18" i="1"/>
  <c r="K19" i="1"/>
  <c r="K20" i="1"/>
  <c r="K21" i="1"/>
  <c r="K22" i="1"/>
  <c r="L22" i="1" s="1"/>
  <c r="K23" i="1"/>
  <c r="L23" i="1" s="1"/>
  <c r="K24" i="1"/>
  <c r="K25" i="1"/>
  <c r="K26" i="1"/>
  <c r="L26" i="1" s="1"/>
  <c r="K27" i="1"/>
  <c r="K28" i="1"/>
  <c r="K29" i="1"/>
  <c r="K30" i="1"/>
  <c r="K31" i="1"/>
  <c r="K32" i="1"/>
  <c r="K33" i="1"/>
  <c r="K34" i="1"/>
  <c r="L34" i="1" s="1"/>
  <c r="K35" i="1"/>
  <c r="L35" i="1" s="1"/>
  <c r="K36" i="1"/>
  <c r="K37" i="1"/>
  <c r="K38" i="1"/>
  <c r="L38" i="1" s="1"/>
  <c r="K39"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M25" i="1" l="1"/>
  <c r="L13" i="1"/>
  <c r="M13" i="1" s="1"/>
  <c r="M24" i="1"/>
  <c r="L12" i="1"/>
  <c r="M12" i="1" s="1"/>
  <c r="M33" i="1"/>
  <c r="M9" i="1"/>
  <c r="L25" i="1"/>
  <c r="M32" i="1"/>
  <c r="L24" i="1"/>
  <c r="L21" i="1"/>
  <c r="M21" i="1" s="1"/>
  <c r="L20" i="1"/>
  <c r="M20" i="1" s="1"/>
  <c r="L37" i="1"/>
  <c r="M37" i="1" s="1"/>
  <c r="L19" i="1"/>
  <c r="M19" i="1" s="1"/>
  <c r="L36" i="1"/>
  <c r="M36" i="1" s="1"/>
  <c r="L18" i="1"/>
  <c r="M18" i="1" s="1"/>
  <c r="L33" i="1"/>
  <c r="L17" i="1"/>
  <c r="M17" i="1" s="1"/>
  <c r="L32" i="1"/>
  <c r="M8" i="1"/>
  <c r="M15" i="1"/>
  <c r="M26" i="1"/>
  <c r="L39" i="1"/>
  <c r="M39" i="1" s="1"/>
  <c r="L27" i="1"/>
  <c r="M27" i="1" s="1"/>
  <c r="M38" i="1"/>
  <c r="M14" i="1"/>
  <c r="M35" i="1"/>
  <c r="M23" i="1"/>
  <c r="M11" i="1"/>
  <c r="M34" i="1"/>
  <c r="M22" i="1"/>
  <c r="M10" i="1"/>
</calcChain>
</file>

<file path=xl/sharedStrings.xml><?xml version="1.0" encoding="utf-8"?>
<sst xmlns="http://schemas.openxmlformats.org/spreadsheetml/2006/main" count="102" uniqueCount="74">
  <si>
    <t>Lp.</t>
  </si>
  <si>
    <t xml:space="preserve">przedmiot zamówienia </t>
  </si>
  <si>
    <t>jednostka miary</t>
  </si>
  <si>
    <t>ilość</t>
  </si>
  <si>
    <r>
      <rPr>
        <b/>
        <sz val="10"/>
        <color rgb="FF000000"/>
        <rFont val="Calibri"/>
        <family val="2"/>
        <charset val="238"/>
      </rPr>
      <t xml:space="preserve">nazwa oferowanego produktu 
</t>
    </r>
    <r>
      <rPr>
        <b/>
        <sz val="10"/>
        <color rgb="FFFF0000"/>
        <rFont val="Calibri"/>
        <family val="2"/>
        <charset val="238"/>
      </rPr>
      <t>(wypełnia Wykonawca)</t>
    </r>
  </si>
  <si>
    <r>
      <rPr>
        <b/>
        <sz val="10"/>
        <color rgb="FF000000"/>
        <rFont val="Calibri"/>
        <family val="2"/>
        <charset val="238"/>
      </rPr>
      <t xml:space="preserve">producent/ marka 
</t>
    </r>
    <r>
      <rPr>
        <b/>
        <sz val="10"/>
        <color rgb="FFFF0000"/>
        <rFont val="Calibri"/>
        <family val="2"/>
        <charset val="238"/>
      </rPr>
      <t>(wypełnia Wykonawca)</t>
    </r>
  </si>
  <si>
    <r>
      <rPr>
        <b/>
        <sz val="10"/>
        <color rgb="FF000000"/>
        <rFont val="Calibri"/>
        <family val="2"/>
        <charset val="238"/>
      </rPr>
      <t xml:space="preserve">wielkość opakowania
</t>
    </r>
    <r>
      <rPr>
        <b/>
        <sz val="10"/>
        <color rgb="FFFF0000"/>
        <rFont val="Calibri"/>
        <family val="2"/>
        <charset val="238"/>
      </rPr>
      <t xml:space="preserve"> (wypełnia Wykonawca)</t>
    </r>
  </si>
  <si>
    <r>
      <rPr>
        <b/>
        <sz val="10"/>
        <color rgb="FF000000"/>
        <rFont val="Calibri"/>
        <family val="2"/>
        <charset val="238"/>
      </rPr>
      <t xml:space="preserve">cena jednostkowa 
netto w zł 
</t>
    </r>
    <r>
      <rPr>
        <b/>
        <sz val="10"/>
        <color rgb="FFFF0000"/>
        <rFont val="Calibri"/>
        <family val="2"/>
        <charset val="238"/>
      </rPr>
      <t xml:space="preserve">(wypełnia Wykonawca)
</t>
    </r>
    <r>
      <rPr>
        <b/>
        <sz val="10"/>
        <color rgb="FF000000"/>
        <rFont val="Calibri"/>
        <family val="2"/>
        <charset val="238"/>
      </rPr>
      <t xml:space="preserve"> </t>
    </r>
  </si>
  <si>
    <r>
      <rPr>
        <b/>
        <sz val="10"/>
        <color rgb="FF000000"/>
        <rFont val="Calibri"/>
        <family val="2"/>
        <charset val="238"/>
      </rPr>
      <t xml:space="preserve">stawka VAT w %
</t>
    </r>
    <r>
      <rPr>
        <b/>
        <sz val="10"/>
        <color rgb="FFFF0000"/>
        <rFont val="Calibri"/>
        <family val="2"/>
        <charset val="238"/>
      </rPr>
      <t>(wypełnia Wykonawca)</t>
    </r>
  </si>
  <si>
    <t>cena jednostkowa brutto w zł</t>
  </si>
  <si>
    <t>wartość netto w zł</t>
  </si>
  <si>
    <t>kwota VAT w zł</t>
  </si>
  <si>
    <t>wartość brutto w zł</t>
  </si>
  <si>
    <t>A</t>
  </si>
  <si>
    <t>B</t>
  </si>
  <si>
    <t>C</t>
  </si>
  <si>
    <t>D</t>
  </si>
  <si>
    <t>E</t>
  </si>
  <si>
    <t>F</t>
  </si>
  <si>
    <t>G</t>
  </si>
  <si>
    <t>H</t>
  </si>
  <si>
    <t>I</t>
  </si>
  <si>
    <t>J= H+ I x H</t>
  </si>
  <si>
    <t>K= D x H</t>
  </si>
  <si>
    <t>L= K x I</t>
  </si>
  <si>
    <t>M=K+L</t>
  </si>
  <si>
    <t xml:space="preserve">Płyn do mycia  naczyń, łagodny dla skóry, skutecznie rozpuszczający tłuszcze, testowany dermatologicznie, pH 5,3-5,9, lepkość 1000 – 1800 cP, gęstość 20°C 1025 kg/m3,, wydajność: max 1 łyżeczka na 5l wody, zawiera 5-15 % anionowych środków powierzchniowo czynnych, &lt;5% niejonowych środków powierzchniowo czynnych, &lt;5% amfoterycznych środków powierzchniowo czynnych, min. 5 zapachów, opakowanie  5 l, przykładowy produkt: "Ludwik"                                                                                                                              </t>
  </si>
  <si>
    <t>szt.</t>
  </si>
  <si>
    <t>Płyn uniwersalny do czyszczenia różnych powierzchni m. in. mycia podłóg,pH 7 +/-2, zawiera &lt; 5% anionowe środki powierzchniowo czynne, &lt; 5% niejonowe środki powierzchniowo czynne, min. 4 różne zapachy, można go rozcieńczyć  (nie więcej niż 80 ml płynu na 5 litrów    s wody) lub stosować nierozcieńczony, pojemność  5000 ml, przykładowy SIDOLUX</t>
  </si>
  <si>
    <t>Szt.</t>
  </si>
  <si>
    <t>Mydło toaletowe w kostce, waga 100 g,+/-10 g, minimum 4 zapachy, przykładowy produkt: "Luksja"</t>
  </si>
  <si>
    <t>Mydło w płynie, przeznaczone do każdego rodzaju skóry, zawiera glicerynę i/lub betainę i/lub lanolinę, kolory: biały lub kremowy, gęstość w 20°C  1,019 – 1,04 g/cm3, rozpuszczalność w wodzie całkowita, różne kompozycje zapachowe, pojemność 5 litrów</t>
  </si>
  <si>
    <t xml:space="preserve">Płyn do mycia szyb, luster, z rozpylaczem, zawiera w swoim składzie alkohol, gęstość względna w 20°C; 0,986-1,000 g/cm3 , pH 7,5 - 11,5, pojemność 750 ml, przykładowy produkt: "WINDOW PLUS z ammonium ".   </t>
  </si>
  <si>
    <t>Kostka zapachowa do WC z koszyczkiem, z zawieszką, z paskiem żelowym, o różnym zapachu, gęstość 1,6 g/cm3, waga kostki 40 g, przykładowy produkt: "Domestos kostka toaletowa 3 w 1".</t>
  </si>
  <si>
    <t>Zagęszczony płyn do czyszczenia i dezynfekcji urządzeń sanitarnych o zawartości &lt;1% wodorotlenku sodu, &lt;5% niejonowych związków powierzchniowo-czynnych, gęstość nie mniej niż 1,07g/cm3, zawartość podchlorynu sodu &lt;5%,procentowa zawartość aktywnego chloru ≥ 4,28/100g , min. 2 zapachy, produkt musi być objęty pozwolenie na obrót preparatem biobójczym, pojemność min. 1000 ml, przykładowy produkt: "DOMESTOS ".</t>
  </si>
  <si>
    <t>Szczotka do WC w pojemniku plastikowa</t>
  </si>
  <si>
    <t>Żel do WC, usuwa trudne zabrudzenia, dezynfekuje, pH ≤ 2, gęstość względna 1,04-1,065 g/m3, poj. 750 ml, przykładowy produkt: "Cillit Bang"</t>
  </si>
  <si>
    <t>Proszek do prania tkanin kolorowych, w pralkach automatycznych oraz prania ręcznego, pakowane min. po 3 kg</t>
  </si>
  <si>
    <t>Gąbka szorstka do naczyń, duża wym.10 x 7,5 cm (+/- 2 cm), pakowana po 5szt.</t>
  </si>
  <si>
    <t>op.</t>
  </si>
  <si>
    <t>Odświeżacz powietrza w aerozolu. Produkt musi rozpylać delikatną mgiełkę, różne warianty zapachowe, w tym : kwiat wanilii, konwalia, japoński ogród, lawenda, pojemność 300ml, przykładowy produkt: "Brise (Glade) w aerozolu"  .</t>
  </si>
  <si>
    <t>Ścierka uniwersalna z mikrofibry, wym.35 x 35 cm (+/-5 cm)</t>
  </si>
  <si>
    <t>Ścierka uniwersalna, tetrowa, wym. 80 x 80 cm (+/-5 cm).</t>
  </si>
  <si>
    <t>Rękawice flokowane grube, rozmiar S, M, L, XL, długość 29-31 cm, grubość 0,23-0,35 mm</t>
  </si>
  <si>
    <t>para</t>
  </si>
  <si>
    <t>Rękawiczki lateksowe gospodarcze bezpudrowe rozmiary: XS, S, M, L, XL pakowane po 100 szt.</t>
  </si>
  <si>
    <t>Ściereczka do czyszczenia szyb i luster bezsmugowa, chłonna z inpregnowanej  mikrofibry przykładowy produkt Vileda</t>
  </si>
  <si>
    <t>Płyn do mycia i usuwania  silnych zabrudzeń ,tłustych plam oleistych -koncentrat,poj. 1l przykładowy  produkt: VC-242</t>
  </si>
  <si>
    <t>Płyn czyszczący mosiądz ,tworzywa sztuczne,daje połysk, koncentrat,poj.1l ,zapach Orange ,przykładowy produkt: G482</t>
  </si>
  <si>
    <t>Płyn do mycia  uniwersalny&lt;5% anionowe środki czynne,&lt;5%niejonowe  środki , kwiatowy 5l ,przykładowy produkt: Ajax</t>
  </si>
  <si>
    <t>Płyn do WC koncentrat-żel &lt;5%niejonowe środki pow.czynne,kwas chlorowodorowy,poj. 1l przykładowy prod. Domestos</t>
  </si>
  <si>
    <t>Płyn do czyszczenia &lt;5% anionowe środki czynne,wybielacz ,spray  ,poj.500ml,przykladowy produkt:Cif z wybielaczem.</t>
  </si>
  <si>
    <t>Zmiotka + szufelka zakończona gumką.</t>
  </si>
  <si>
    <t>Bawełniane nakładki do mopów płaskich, wym. 40 x 15 cm z kieszeniami, bez zatrzasków</t>
  </si>
  <si>
    <t>Ręczniki papierowe  chłonny,3 warstwowy,100% celuloza,dł.rolki 70m,wym. Listka 20x22cm w op.2szt</t>
  </si>
  <si>
    <t>Ręczniki papierowe ZZ zielone, jednowarstwowe, gofrowane, wymiary ręcznika 25 x 23 cm, w kartonie 4000 szt. ręczników.</t>
  </si>
  <si>
    <t>karton</t>
  </si>
  <si>
    <t xml:space="preserve">Papier toaletowy typu Big Roll, biały celuloza 100%, dwuwarstwowy, długość min. 140 mb, szerokość: 90 mm+/- 2mm, średnica rolki 180 mm+/-10mm, gramatura min. 2 x 16 g/m2,  wymagany certyfikat ISO 9001  i/ lub ekologiczny FSC i/lub atest PZH i/lub Ecolabel, przykładowy produkt: "Papier toaletowy Merida TOP" PTB201, pakowany po 12 rolek     </t>
  </si>
  <si>
    <t>Papier toaletowy trzywarstwowy, 100% celulozy - biały, min. 17m, min. 150 listków, gramatura 3x 15,5 g/m², wymagany certyfikat ISO 9001 i/ lub ekologiczny FSC i/ lub Ecolabel i/lub atest PZH, pakowany po 8 rolek</t>
  </si>
  <si>
    <t>Worki na śmieci czarne 35 L folia HDPE grubość minimum 8µm pakowane po 50 szt.</t>
  </si>
  <si>
    <t>rolka</t>
  </si>
  <si>
    <t>Worki na śmieci czarne 60 L folia HDPE grubość minimum 10µm, pakowane po 50 szt. z taśmą</t>
  </si>
  <si>
    <t>Worki na śmieci czarne 120 L folia LDPE, grubość minimum 35µm, pakowane po 25 szt.</t>
  </si>
  <si>
    <t>Worki na śmieci niebieskie 60 L folia HDPE grubość minimum 8µm,  pakowane po 50 szt.</t>
  </si>
  <si>
    <t>Miotła ogrodowa 30 cm z grubym i twardym włosem</t>
  </si>
  <si>
    <t>Załącznik nr 1a - Formularz ofertowy / Szczegółowy opis przedmiotu zamówienia 
Nr sprawy: DZ-240-6/25</t>
  </si>
  <si>
    <t>Preparat do udrażniania rur kanalizacyjnych i odpływowych na bazie wodorotlenku sodu (stężenie wodorotlenku sodu ≥30-&lt;60% ) postać sypkiego granulatu, barwa biała do szarej, bezwonny, pH 1% r-ru (w temp. 20°C):  &gt;12, pakowany po 560 g,  przykładowy produkt: "Granulki do udrażniania rur KRET"  .</t>
  </si>
  <si>
    <t xml:space="preserve"> SZCZEGÓŁOWY OPIS PRZEDMIOTU ZAMÓWIENIA WRAZ Z KALKULACJĄ CENY OFERTY</t>
  </si>
  <si>
    <t xml:space="preserve">Razem </t>
  </si>
  <si>
    <t>Całkowity koszt NETTO  przedmiotu zamówienia wraz ze wszystkimi kosztami związanymi z realizacją zamówienia (zł):</t>
  </si>
  <si>
    <t>Całkowity koszt BRUTTO  przedmiotu zamówienia wraz ze wszystkimi kosztami związanymi z realizacją zamówienia (zł):</t>
  </si>
  <si>
    <t xml:space="preserve">Przedmiot zamówienia został opisany w sposób precyzyjny i zrozumiały, niemniej jednak biorąc pod uwagę różnorodność oferowanego na rynku asortymentu i odmienną jakość oferowaną przez producentów w odniesieniu do tego samego środka czystości, wskazanego z nazwy lub typu, celem uzyskania pożądanego przez zamawiającego standardu przywołano wzorce ze wskazaniem znaków towarowych, patentów lub pochodzenia, źródła lub szczególnego procesu (jako produkty przykładowe) który charakteryzuje produkty dostarczane przez konkretnego wykonawcę. Powyższe przywołanie określa włącznie preferowaną jakość oraz poziom parametrów technicznych i/lub funkcjonalno-użytkowych, którymi zainteresowany jest
zamawiający. Stąd też, wyraźnie podkreśla się, iż ww. nazwom, znakom towarowym, patentom lub miejscom pochodzenia, o ile zostały przywołane każdorazowo towarzyszy zapis „lub równoważny”.
Z uwagi na liczbę środków czystości wyspecyfikowanych w treści Formularza cenowego oraz liczny katalog parametrów, przesądzających o pożądanym standardzie oferowanego przedmiotu zamówienia, zamawiający uznaje, że pod pojęciem „równoważności” rozumie się oferowanie
środków czystości artykułów higienicznych i akcesoriów do utrzymania czystości, posiadających:
• co najmniej te same cechy (tj. właściwości funkcjonalne i użytkowe), jakie zostały  podane w załączniku Formularz cenowy
• parametry techniczne na poziomie co najmniej takim, jak wskazane przez zamawiającego (w tym zakresie zamawiający dopuszcza również rozwiązania lepsze niż opisane).
</t>
  </si>
  <si>
    <t xml:space="preserve">Równoważność oceniana będzie wyłącznie na podstawie parametrów wyspecyfikowanych, tj. na przykładzie:
• np. poz. 1 Płyn do mycia  naczyń, łagodny dla skóry, skutecznie rozpuszczający tłuszcze, testowany dermatologicznie, pH 5,3-5,9, lepkość 1000 – 1800 cP, gęstość 20°C 1025 kg/m3,, wydajność: max 1 łyżeczka na 5l wody, zawiera 5-15 % anionowych środków powierzchniowo czynnych, &lt;5% niejonowych środków powierzchniowo czynnych, &lt;5% amfoterycznych środków powierzchniowo czynnych, min. 5 zapachów, opakowanie  5 l, przykładowy produkt: "Ludwik" - oznacza to, że oferowany środek czystości równoważny będzie podlegał ocenie w zakresie działania, wielkości, gęstości, a także ph. 
• dodatkowo, pod pojęciem „równoważności” rozumie się zarówno te same rodzajowo środki czystości jednak o innej nazwie nadanej przez producenta artykułu, jak i środki czystości innych producentów aniżeli producenci wzorcowi wskazani w załączniku Formularz cenowy
W przypadku wskazania w zapisach Formularza ofertowego , nazw własnych, symboli, itp., należy zapisy te rozumieć jako zapisy, któremu towarzyszy wyraz „lub równoważny”, przy czym kryterium stosowanym w celu oceny równoważności jest spełnienie co najmniej tych samych cech jakościowych i innych na poziomie, co najmniej takim jak opisane w Formularzu cenowym. </t>
  </si>
  <si>
    <t>Ewentualne omyłki rachunkowe Zamawiający poprawi wychodząc od cen jednostkowych netto pozycji od 1 do 34 (zgodnie z kolumną "h" powyzszej tabeli)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</si>
</sst>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5]General"/>
    <numFmt numFmtId="165" formatCode="[$-415]0.00"/>
    <numFmt numFmtId="166" formatCode="#,##0.00&quot; &quot;[$zł-415]"/>
    <numFmt numFmtId="167" formatCode="[$-415]0"/>
  </numFmts>
  <fonts count="14">
    <font>
      <sz val="11"/>
      <color rgb="FF000000"/>
      <name val="Calibri"/>
      <charset val="1"/>
    </font>
    <font>
      <sz val="10"/>
      <name val="Arial"/>
      <family val="2"/>
      <charset val="238"/>
    </font>
    <font>
      <b/>
      <sz val="11"/>
      <color rgb="FF000000"/>
      <name val="Calibri"/>
      <family val="2"/>
      <charset val="238"/>
    </font>
    <font>
      <sz val="11"/>
      <color rgb="FF000000"/>
      <name val="Calibri"/>
      <family val="2"/>
      <charset val="238"/>
    </font>
    <font>
      <b/>
      <sz val="10"/>
      <color rgb="FF000000"/>
      <name val="Calibri"/>
      <family val="2"/>
      <charset val="238"/>
    </font>
    <font>
      <b/>
      <sz val="10"/>
      <color rgb="FFFF0000"/>
      <name val="Calibri"/>
      <family val="2"/>
      <charset val="238"/>
    </font>
    <font>
      <b/>
      <sz val="12"/>
      <color rgb="FF000000"/>
      <name val="Calibri"/>
      <family val="2"/>
      <charset val="238"/>
    </font>
    <font>
      <sz val="8"/>
      <color rgb="FF000000"/>
      <name val="Calibri"/>
      <charset val="1"/>
    </font>
    <font>
      <sz val="12"/>
      <color rgb="FF000000"/>
      <name val="Calibri"/>
      <family val="2"/>
      <charset val="238"/>
    </font>
    <font>
      <b/>
      <sz val="14"/>
      <color rgb="FF000000"/>
      <name val="Calibri"/>
      <family val="2"/>
      <charset val="238"/>
    </font>
    <font>
      <b/>
      <sz val="16"/>
      <color rgb="FF000000"/>
      <name val="Arial"/>
      <family val="2"/>
      <charset val="238"/>
    </font>
    <font>
      <b/>
      <sz val="11"/>
      <color rgb="FF000000"/>
      <name val="Calibri1"/>
      <charset val="238"/>
    </font>
    <font>
      <sz val="18"/>
      <color rgb="FF000000"/>
      <name val="Calibri"/>
      <family val="2"/>
      <charset val="238"/>
    </font>
    <font>
      <sz val="16"/>
      <color rgb="FF000000"/>
      <name val="Calibri"/>
      <family val="2"/>
      <charset val="238"/>
    </font>
  </fonts>
  <fills count="6">
    <fill>
      <patternFill patternType="none"/>
    </fill>
    <fill>
      <patternFill patternType="gray125"/>
    </fill>
    <fill>
      <patternFill patternType="solid">
        <fgColor rgb="FFF2F2F2"/>
        <bgColor rgb="FFFFFFFF"/>
      </patternFill>
    </fill>
    <fill>
      <patternFill patternType="solid">
        <fgColor rgb="FFD9D9D9"/>
        <bgColor rgb="FFC0C0C0"/>
      </patternFill>
    </fill>
    <fill>
      <patternFill patternType="solid">
        <fgColor rgb="FFFFFFFF"/>
        <bgColor rgb="FFF2F2F2"/>
      </patternFill>
    </fill>
    <fill>
      <patternFill patternType="solid">
        <fgColor rgb="FFD0D0D0"/>
        <bgColor rgb="FFD0D0D0"/>
      </patternFill>
    </fill>
  </fills>
  <borders count="1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indexed="64"/>
      </right>
      <top style="medium">
        <color indexed="64"/>
      </top>
      <bottom/>
      <diagonal/>
    </border>
  </borders>
  <cellStyleXfs count="3">
    <xf numFmtId="0" fontId="0" fillId="0" borderId="0"/>
    <xf numFmtId="0" fontId="1" fillId="0" borderId="0"/>
    <xf numFmtId="164" fontId="3" fillId="0" borderId="0" applyBorder="0" applyProtection="0"/>
  </cellStyleXfs>
  <cellXfs count="51">
    <xf numFmtId="0" fontId="0" fillId="0" borderId="0" xfId="0"/>
    <xf numFmtId="0" fontId="0" fillId="0" borderId="0" xfId="0" applyAlignment="1">
      <alignment vertical="center"/>
    </xf>
    <xf numFmtId="0" fontId="0" fillId="0" borderId="0" xfId="0" applyAlignment="1">
      <alignment horizontal="center" vertical="center"/>
    </xf>
    <xf numFmtId="1" fontId="2" fillId="0" borderId="1" xfId="0" applyNumberFormat="1" applyFont="1" applyBorder="1" applyAlignment="1">
      <alignment horizontal="center" vertical="center"/>
    </xf>
    <xf numFmtId="1" fontId="2" fillId="0" borderId="0" xfId="0" applyNumberFormat="1" applyFont="1" applyAlignment="1">
      <alignment horizontal="center" vertical="center"/>
    </xf>
    <xf numFmtId="2" fontId="0" fillId="0" borderId="0" xfId="0" applyNumberFormat="1" applyAlignment="1">
      <alignment horizontal="center" vertical="center"/>
    </xf>
    <xf numFmtId="9" fontId="0" fillId="0" borderId="0" xfId="0" applyNumberFormat="1" applyAlignment="1">
      <alignment horizontal="center" vertical="center"/>
    </xf>
    <xf numFmtId="2" fontId="3"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xf>
    <xf numFmtId="1" fontId="4" fillId="2" borderId="1"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1" fontId="6" fillId="4" borderId="1" xfId="0" applyNumberFormat="1" applyFont="1" applyFill="1" applyBorder="1" applyAlignment="1">
      <alignment horizontal="center" vertical="center"/>
    </xf>
    <xf numFmtId="9" fontId="0" fillId="0" borderId="1" xfId="0" applyNumberFormat="1" applyBorder="1" applyAlignment="1">
      <alignment horizontal="center" vertical="center"/>
    </xf>
    <xf numFmtId="2" fontId="3" fillId="0" borderId="0" xfId="0" applyNumberFormat="1" applyFont="1" applyAlignment="1">
      <alignment horizontal="center" vertical="center"/>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1" fontId="6" fillId="3" borderId="2" xfId="1" applyNumberFormat="1" applyFont="1" applyFill="1" applyBorder="1" applyAlignment="1">
      <alignment horizontal="center" vertical="center" wrapText="1"/>
    </xf>
    <xf numFmtId="2" fontId="6" fillId="3" borderId="2" xfId="1" applyNumberFormat="1" applyFont="1" applyFill="1" applyBorder="1" applyAlignment="1">
      <alignment horizontal="center" vertical="center" wrapText="1"/>
    </xf>
    <xf numFmtId="9" fontId="6" fillId="3" borderId="2" xfId="1" applyNumberFormat="1" applyFont="1" applyFill="1" applyBorder="1" applyAlignment="1">
      <alignment horizontal="center" vertical="center" wrapText="1"/>
    </xf>
    <xf numFmtId="2" fontId="6" fillId="3" borderId="2" xfId="0" applyNumberFormat="1" applyFont="1" applyFill="1" applyBorder="1" applyAlignment="1">
      <alignment horizontal="center" vertical="center" wrapText="1"/>
    </xf>
    <xf numFmtId="2" fontId="8" fillId="4" borderId="3" xfId="0" applyNumberFormat="1" applyFont="1" applyFill="1" applyBorder="1" applyAlignment="1">
      <alignment horizontal="center" vertical="center"/>
    </xf>
    <xf numFmtId="2" fontId="0" fillId="4" borderId="4" xfId="0" applyNumberFormat="1" applyFill="1" applyBorder="1" applyAlignment="1">
      <alignment horizontal="center" vertical="center"/>
    </xf>
    <xf numFmtId="0" fontId="3" fillId="0" borderId="0" xfId="0" applyFont="1" applyAlignment="1">
      <alignment vertical="center"/>
    </xf>
    <xf numFmtId="0" fontId="2" fillId="0" borderId="0" xfId="0" applyFont="1" applyAlignment="1">
      <alignment horizontal="left" wrapText="1"/>
    </xf>
    <xf numFmtId="2" fontId="8" fillId="4" borderId="6" xfId="0" applyNumberFormat="1" applyFont="1" applyFill="1" applyBorder="1" applyAlignment="1">
      <alignment horizontal="center" vertical="center"/>
    </xf>
    <xf numFmtId="2" fontId="0" fillId="4" borderId="7" xfId="0" applyNumberFormat="1" applyFill="1" applyBorder="1" applyAlignment="1">
      <alignment horizontal="center" vertical="center"/>
    </xf>
    <xf numFmtId="165" fontId="9" fillId="5" borderId="9" xfId="2" applyNumberFormat="1" applyFont="1" applyFill="1" applyBorder="1" applyAlignment="1">
      <alignment horizontal="center" vertical="center"/>
    </xf>
    <xf numFmtId="165" fontId="9" fillId="5" borderId="10" xfId="2" applyNumberFormat="1" applyFont="1" applyFill="1" applyBorder="1" applyAlignment="1">
      <alignment horizontal="center" vertical="center"/>
    </xf>
    <xf numFmtId="166" fontId="10" fillId="0" borderId="0" xfId="0" applyNumberFormat="1" applyFont="1" applyAlignment="1">
      <alignment horizontal="center" vertical="center"/>
    </xf>
    <xf numFmtId="164" fontId="3" fillId="0" borderId="0" xfId="2" applyAlignment="1">
      <alignment vertical="center"/>
    </xf>
    <xf numFmtId="164" fontId="3" fillId="0" borderId="0" xfId="2" applyAlignment="1">
      <alignment horizontal="center" vertical="center"/>
    </xf>
    <xf numFmtId="167" fontId="11" fillId="0" borderId="0" xfId="2" applyNumberFormat="1" applyFont="1" applyAlignment="1">
      <alignment horizontal="center" vertical="center"/>
    </xf>
    <xf numFmtId="165" fontId="3" fillId="0" borderId="0" xfId="2" applyNumberFormat="1" applyAlignment="1">
      <alignment horizontal="center" vertical="center"/>
    </xf>
    <xf numFmtId="164" fontId="12" fillId="0" borderId="0" xfId="2" applyFont="1" applyAlignment="1">
      <alignment vertical="center"/>
    </xf>
    <xf numFmtId="2" fontId="0" fillId="0" borderId="5" xfId="0" applyNumberFormat="1" applyBorder="1" applyAlignment="1">
      <alignment horizontal="center" vertical="center"/>
    </xf>
    <xf numFmtId="2" fontId="0" fillId="0" borderId="11" xfId="0" applyNumberForma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1" fontId="2" fillId="4" borderId="1" xfId="0" applyNumberFormat="1" applyFont="1" applyFill="1" applyBorder="1" applyAlignment="1">
      <alignment vertical="center"/>
    </xf>
    <xf numFmtId="2" fontId="3" fillId="0" borderId="1" xfId="0" applyNumberFormat="1" applyFont="1" applyBorder="1" applyAlignment="1">
      <alignment vertical="center"/>
    </xf>
    <xf numFmtId="9" fontId="0" fillId="0" borderId="1" xfId="0" applyNumberFormat="1" applyBorder="1" applyAlignment="1">
      <alignment vertical="center"/>
    </xf>
    <xf numFmtId="164" fontId="13" fillId="0" borderId="0" xfId="2" applyFont="1" applyAlignment="1">
      <alignment horizontal="left" vertical="center" wrapText="1"/>
    </xf>
    <xf numFmtId="0" fontId="9" fillId="0" borderId="0" xfId="0" applyFont="1" applyAlignment="1">
      <alignment horizontal="left" wrapText="1"/>
    </xf>
    <xf numFmtId="165" fontId="9" fillId="5" borderId="8" xfId="2" applyNumberFormat="1" applyFont="1" applyFill="1" applyBorder="1" applyAlignment="1">
      <alignment horizontal="center" vertical="center"/>
    </xf>
    <xf numFmtId="165" fontId="9" fillId="5" borderId="9" xfId="2" applyNumberFormat="1" applyFont="1" applyFill="1" applyBorder="1" applyAlignment="1">
      <alignment horizontal="center" vertical="center"/>
    </xf>
    <xf numFmtId="0" fontId="10" fillId="0" borderId="0" xfId="0" applyFont="1" applyAlignment="1">
      <alignment horizontal="left" vertical="center"/>
    </xf>
  </cellXfs>
  <cellStyles count="3">
    <cellStyle name="Excel Built-in Normal" xfId="2" xr:uid="{CC2EA176-28BF-45BF-9B6A-69B89936E88B}"/>
    <cellStyle name="Normalny" xfId="0" builtinId="0"/>
    <cellStyle name="Normalny 2"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40"/>
  <sheetViews>
    <sheetView tabSelected="1" topLeftCell="B31" zoomScale="70" zoomScaleNormal="70" workbookViewId="0">
      <selection activeCell="K33" sqref="K33"/>
    </sheetView>
  </sheetViews>
  <sheetFormatPr defaultColWidth="11.5546875" defaultRowHeight="14.4"/>
  <cols>
    <col min="1" max="1" width="10" customWidth="1"/>
    <col min="2" max="2" width="82.88671875" style="1" customWidth="1"/>
    <col min="3" max="3" width="18.88671875" style="2" customWidth="1"/>
    <col min="4" max="4" width="8.6640625" style="3" customWidth="1"/>
    <col min="5" max="7" width="29.5546875" style="4" customWidth="1"/>
    <col min="8" max="8" width="19.44140625" style="5" customWidth="1"/>
    <col min="9" max="9" width="21.109375" style="6" customWidth="1"/>
    <col min="10" max="10" width="14.6640625" style="5" customWidth="1"/>
    <col min="11" max="12" width="17.5546875" style="7" customWidth="1"/>
    <col min="13" max="13" width="18.33203125" style="8" customWidth="1"/>
    <col min="14" max="20" width="8.6640625" customWidth="1"/>
  </cols>
  <sheetData>
    <row r="1" spans="1:13" ht="42" customHeight="1">
      <c r="A1" s="47" t="s">
        <v>65</v>
      </c>
      <c r="B1" s="47"/>
      <c r="D1" s="4"/>
      <c r="K1" s="18"/>
      <c r="L1" s="18"/>
      <c r="M1" s="5"/>
    </row>
    <row r="2" spans="1:13" ht="42" customHeight="1">
      <c r="A2" s="28"/>
      <c r="B2" s="28"/>
      <c r="D2" s="4"/>
      <c r="K2" s="18"/>
      <c r="L2" s="18"/>
      <c r="M2" s="5"/>
    </row>
    <row r="3" spans="1:13" ht="15" thickBot="1">
      <c r="B3" s="27" t="s">
        <v>67</v>
      </c>
      <c r="D3" s="4"/>
      <c r="K3" s="18"/>
      <c r="L3" s="18"/>
      <c r="M3" s="5"/>
    </row>
    <row r="4" spans="1:13" ht="52.5" customHeight="1" thickBot="1">
      <c r="A4" s="9" t="s">
        <v>0</v>
      </c>
      <c r="B4" s="9" t="s">
        <v>1</v>
      </c>
      <c r="C4" s="9" t="s">
        <v>2</v>
      </c>
      <c r="D4" s="10" t="s">
        <v>3</v>
      </c>
      <c r="E4" s="11" t="s">
        <v>4</v>
      </c>
      <c r="F4" s="11" t="s">
        <v>5</v>
      </c>
      <c r="G4" s="11" t="s">
        <v>6</v>
      </c>
      <c r="H4" s="12" t="s">
        <v>7</v>
      </c>
      <c r="I4" s="13" t="s">
        <v>8</v>
      </c>
      <c r="J4" s="12" t="s">
        <v>9</v>
      </c>
      <c r="K4" s="14" t="s">
        <v>10</v>
      </c>
      <c r="L4" s="14" t="s">
        <v>11</v>
      </c>
      <c r="M4" s="14" t="s">
        <v>12</v>
      </c>
    </row>
    <row r="5" spans="1:13" ht="16.2" thickBot="1">
      <c r="A5" s="19" t="s">
        <v>13</v>
      </c>
      <c r="B5" s="20" t="s">
        <v>14</v>
      </c>
      <c r="C5" s="20" t="s">
        <v>15</v>
      </c>
      <c r="D5" s="19" t="s">
        <v>16</v>
      </c>
      <c r="E5" s="20" t="s">
        <v>17</v>
      </c>
      <c r="F5" s="20" t="s">
        <v>18</v>
      </c>
      <c r="G5" s="21" t="s">
        <v>19</v>
      </c>
      <c r="H5" s="22" t="s">
        <v>20</v>
      </c>
      <c r="I5" s="23" t="s">
        <v>21</v>
      </c>
      <c r="J5" s="24" t="s">
        <v>22</v>
      </c>
      <c r="K5" s="24" t="s">
        <v>23</v>
      </c>
      <c r="L5" s="24" t="s">
        <v>24</v>
      </c>
      <c r="M5" s="24" t="s">
        <v>25</v>
      </c>
    </row>
    <row r="6" spans="1:13" ht="94.2" thickBot="1">
      <c r="A6" s="15">
        <v>1</v>
      </c>
      <c r="B6" s="41" t="s">
        <v>26</v>
      </c>
      <c r="C6" s="42" t="s">
        <v>27</v>
      </c>
      <c r="D6" s="16">
        <v>26</v>
      </c>
      <c r="E6" s="16"/>
      <c r="F6" s="16"/>
      <c r="G6" s="16"/>
      <c r="H6" s="8"/>
      <c r="I6" s="17"/>
      <c r="J6" s="39">
        <f>H6+I6*H6</f>
        <v>0</v>
      </c>
      <c r="K6" s="25">
        <f>D6*H6</f>
        <v>0</v>
      </c>
      <c r="L6" s="25">
        <f>K6*I6</f>
        <v>0</v>
      </c>
      <c r="M6" s="26">
        <f>K6+L6</f>
        <v>0</v>
      </c>
    </row>
    <row r="7" spans="1:13" ht="78.599999999999994" thickBot="1">
      <c r="A7" s="15">
        <v>2</v>
      </c>
      <c r="B7" s="41" t="s">
        <v>28</v>
      </c>
      <c r="C7" s="42" t="s">
        <v>29</v>
      </c>
      <c r="D7" s="16">
        <v>8</v>
      </c>
      <c r="E7" s="43"/>
      <c r="F7" s="43"/>
      <c r="G7" s="43"/>
      <c r="H7" s="44"/>
      <c r="I7" s="45"/>
      <c r="J7" s="39">
        <f t="shared" ref="J7:J39" si="0">H7+I7*H7</f>
        <v>0</v>
      </c>
      <c r="K7" s="25">
        <f t="shared" ref="K7:K39" si="1">D7*H7</f>
        <v>0</v>
      </c>
      <c r="L7" s="25">
        <f t="shared" ref="L7:L39" si="2">K7*I7</f>
        <v>0</v>
      </c>
      <c r="M7" s="26">
        <f t="shared" ref="M7:M39" si="3">K7+L7</f>
        <v>0</v>
      </c>
    </row>
    <row r="8" spans="1:13" ht="31.8" thickBot="1">
      <c r="A8" s="15">
        <v>3</v>
      </c>
      <c r="B8" s="41" t="s">
        <v>30</v>
      </c>
      <c r="C8" s="42" t="s">
        <v>27</v>
      </c>
      <c r="D8" s="16">
        <v>100</v>
      </c>
      <c r="E8" s="16"/>
      <c r="F8" s="16"/>
      <c r="G8" s="16"/>
      <c r="H8" s="8"/>
      <c r="I8" s="17"/>
      <c r="J8" s="39">
        <f t="shared" si="0"/>
        <v>0</v>
      </c>
      <c r="K8" s="25">
        <f t="shared" si="1"/>
        <v>0</v>
      </c>
      <c r="L8" s="25">
        <f t="shared" si="2"/>
        <v>0</v>
      </c>
      <c r="M8" s="26">
        <f t="shared" si="3"/>
        <v>0</v>
      </c>
    </row>
    <row r="9" spans="1:13" ht="63" thickBot="1">
      <c r="A9" s="15">
        <v>4</v>
      </c>
      <c r="B9" s="41" t="s">
        <v>31</v>
      </c>
      <c r="C9" s="42" t="s">
        <v>27</v>
      </c>
      <c r="D9" s="16">
        <v>20</v>
      </c>
      <c r="E9" s="16"/>
      <c r="F9" s="16"/>
      <c r="G9" s="16"/>
      <c r="H9" s="8"/>
      <c r="I9" s="17"/>
      <c r="J9" s="39">
        <f t="shared" si="0"/>
        <v>0</v>
      </c>
      <c r="K9" s="25">
        <f t="shared" si="1"/>
        <v>0</v>
      </c>
      <c r="L9" s="25">
        <f t="shared" si="2"/>
        <v>0</v>
      </c>
      <c r="M9" s="26">
        <f t="shared" si="3"/>
        <v>0</v>
      </c>
    </row>
    <row r="10" spans="1:13" ht="47.4" thickBot="1">
      <c r="A10" s="15">
        <v>5</v>
      </c>
      <c r="B10" s="41" t="s">
        <v>32</v>
      </c>
      <c r="C10" s="42" t="s">
        <v>27</v>
      </c>
      <c r="D10" s="16">
        <v>40</v>
      </c>
      <c r="E10" s="16"/>
      <c r="F10" s="16"/>
      <c r="G10" s="16"/>
      <c r="H10" s="8"/>
      <c r="I10" s="17"/>
      <c r="J10" s="39">
        <f t="shared" si="0"/>
        <v>0</v>
      </c>
      <c r="K10" s="25">
        <f t="shared" si="1"/>
        <v>0</v>
      </c>
      <c r="L10" s="25">
        <f t="shared" si="2"/>
        <v>0</v>
      </c>
      <c r="M10" s="26">
        <f t="shared" si="3"/>
        <v>0</v>
      </c>
    </row>
    <row r="11" spans="1:13" ht="47.4" thickBot="1">
      <c r="A11" s="15">
        <v>6</v>
      </c>
      <c r="B11" s="41" t="s">
        <v>33</v>
      </c>
      <c r="C11" s="42" t="s">
        <v>27</v>
      </c>
      <c r="D11" s="16">
        <v>220</v>
      </c>
      <c r="E11" s="16"/>
      <c r="F11" s="16"/>
      <c r="G11" s="16"/>
      <c r="H11" s="8"/>
      <c r="I11" s="17"/>
      <c r="J11" s="39">
        <f t="shared" si="0"/>
        <v>0</v>
      </c>
      <c r="K11" s="25">
        <f t="shared" si="1"/>
        <v>0</v>
      </c>
      <c r="L11" s="25">
        <f t="shared" si="2"/>
        <v>0</v>
      </c>
      <c r="M11" s="26">
        <f t="shared" si="3"/>
        <v>0</v>
      </c>
    </row>
    <row r="12" spans="1:13" ht="94.2" thickBot="1">
      <c r="A12" s="15">
        <v>7</v>
      </c>
      <c r="B12" s="41" t="s">
        <v>34</v>
      </c>
      <c r="C12" s="42" t="s">
        <v>27</v>
      </c>
      <c r="D12" s="16">
        <v>150</v>
      </c>
      <c r="E12" s="16"/>
      <c r="F12" s="16"/>
      <c r="G12" s="16"/>
      <c r="H12" s="8"/>
      <c r="I12" s="17"/>
      <c r="J12" s="39">
        <f t="shared" si="0"/>
        <v>0</v>
      </c>
      <c r="K12" s="25">
        <f t="shared" si="1"/>
        <v>0</v>
      </c>
      <c r="L12" s="25">
        <f t="shared" si="2"/>
        <v>0</v>
      </c>
      <c r="M12" s="26">
        <f t="shared" si="3"/>
        <v>0</v>
      </c>
    </row>
    <row r="13" spans="1:13" ht="16.2" thickBot="1">
      <c r="A13" s="15">
        <v>8</v>
      </c>
      <c r="B13" s="41" t="s">
        <v>35</v>
      </c>
      <c r="C13" s="42" t="s">
        <v>27</v>
      </c>
      <c r="D13" s="16">
        <v>12</v>
      </c>
      <c r="E13" s="16"/>
      <c r="F13" s="16"/>
      <c r="G13" s="16"/>
      <c r="H13" s="8"/>
      <c r="I13" s="17"/>
      <c r="J13" s="39">
        <f t="shared" si="0"/>
        <v>0</v>
      </c>
      <c r="K13" s="25">
        <f t="shared" si="1"/>
        <v>0</v>
      </c>
      <c r="L13" s="25">
        <f t="shared" si="2"/>
        <v>0</v>
      </c>
      <c r="M13" s="26">
        <f t="shared" si="3"/>
        <v>0</v>
      </c>
    </row>
    <row r="14" spans="1:13" ht="31.8" thickBot="1">
      <c r="A14" s="15">
        <v>9</v>
      </c>
      <c r="B14" s="41" t="s">
        <v>36</v>
      </c>
      <c r="C14" s="42" t="s">
        <v>27</v>
      </c>
      <c r="D14" s="16">
        <v>110</v>
      </c>
      <c r="E14" s="16"/>
      <c r="F14" s="16"/>
      <c r="G14" s="16"/>
      <c r="H14" s="8"/>
      <c r="I14" s="17"/>
      <c r="J14" s="39">
        <f t="shared" si="0"/>
        <v>0</v>
      </c>
      <c r="K14" s="25">
        <f t="shared" si="1"/>
        <v>0</v>
      </c>
      <c r="L14" s="25">
        <f t="shared" si="2"/>
        <v>0</v>
      </c>
      <c r="M14" s="26">
        <f t="shared" si="3"/>
        <v>0</v>
      </c>
    </row>
    <row r="15" spans="1:13" ht="63" thickBot="1">
      <c r="A15" s="15">
        <v>10</v>
      </c>
      <c r="B15" s="41" t="s">
        <v>66</v>
      </c>
      <c r="C15" s="42" t="s">
        <v>27</v>
      </c>
      <c r="D15" s="16">
        <v>6</v>
      </c>
      <c r="E15" s="16"/>
      <c r="F15" s="16"/>
      <c r="G15" s="16"/>
      <c r="H15" s="8"/>
      <c r="I15" s="17"/>
      <c r="J15" s="39">
        <f t="shared" si="0"/>
        <v>0</v>
      </c>
      <c r="K15" s="25">
        <f t="shared" si="1"/>
        <v>0</v>
      </c>
      <c r="L15" s="25">
        <f t="shared" si="2"/>
        <v>0</v>
      </c>
      <c r="M15" s="26">
        <f t="shared" si="3"/>
        <v>0</v>
      </c>
    </row>
    <row r="16" spans="1:13" ht="31.8" thickBot="1">
      <c r="A16" s="15">
        <v>11</v>
      </c>
      <c r="B16" s="41" t="s">
        <v>37</v>
      </c>
      <c r="C16" s="42" t="s">
        <v>27</v>
      </c>
      <c r="D16" s="16">
        <v>10</v>
      </c>
      <c r="E16" s="16"/>
      <c r="F16" s="16"/>
      <c r="G16" s="16"/>
      <c r="H16" s="8"/>
      <c r="I16" s="17"/>
      <c r="J16" s="39">
        <f t="shared" si="0"/>
        <v>0</v>
      </c>
      <c r="K16" s="25">
        <f t="shared" si="1"/>
        <v>0</v>
      </c>
      <c r="L16" s="25">
        <f t="shared" si="2"/>
        <v>0</v>
      </c>
      <c r="M16" s="26">
        <f t="shared" si="3"/>
        <v>0</v>
      </c>
    </row>
    <row r="17" spans="1:13" ht="16.2" thickBot="1">
      <c r="A17" s="15">
        <v>12</v>
      </c>
      <c r="B17" s="41" t="s">
        <v>38</v>
      </c>
      <c r="C17" s="42" t="s">
        <v>39</v>
      </c>
      <c r="D17" s="16">
        <v>6</v>
      </c>
      <c r="E17" s="16"/>
      <c r="F17" s="16"/>
      <c r="G17" s="16"/>
      <c r="H17" s="8"/>
      <c r="I17" s="17"/>
      <c r="J17" s="39">
        <f t="shared" si="0"/>
        <v>0</v>
      </c>
      <c r="K17" s="25">
        <f t="shared" si="1"/>
        <v>0</v>
      </c>
      <c r="L17" s="25">
        <f t="shared" si="2"/>
        <v>0</v>
      </c>
      <c r="M17" s="26">
        <f t="shared" si="3"/>
        <v>0</v>
      </c>
    </row>
    <row r="18" spans="1:13" ht="47.4" thickBot="1">
      <c r="A18" s="15">
        <v>13</v>
      </c>
      <c r="B18" s="41" t="s">
        <v>40</v>
      </c>
      <c r="C18" s="42" t="s">
        <v>27</v>
      </c>
      <c r="D18" s="16">
        <v>40</v>
      </c>
      <c r="E18" s="16"/>
      <c r="F18" s="16"/>
      <c r="G18" s="16"/>
      <c r="H18" s="8"/>
      <c r="I18" s="17"/>
      <c r="J18" s="39">
        <f t="shared" si="0"/>
        <v>0</v>
      </c>
      <c r="K18" s="25">
        <f t="shared" si="1"/>
        <v>0</v>
      </c>
      <c r="L18" s="25">
        <f t="shared" si="2"/>
        <v>0</v>
      </c>
      <c r="M18" s="26">
        <f t="shared" si="3"/>
        <v>0</v>
      </c>
    </row>
    <row r="19" spans="1:13" ht="16.2" thickBot="1">
      <c r="A19" s="15">
        <v>14</v>
      </c>
      <c r="B19" s="41" t="s">
        <v>41</v>
      </c>
      <c r="C19" s="42" t="s">
        <v>27</v>
      </c>
      <c r="D19" s="16">
        <v>100</v>
      </c>
      <c r="E19" s="16"/>
      <c r="F19" s="16"/>
      <c r="G19" s="16"/>
      <c r="H19" s="8"/>
      <c r="I19" s="17"/>
      <c r="J19" s="39">
        <f t="shared" si="0"/>
        <v>0</v>
      </c>
      <c r="K19" s="25">
        <f t="shared" si="1"/>
        <v>0</v>
      </c>
      <c r="L19" s="25">
        <f t="shared" si="2"/>
        <v>0</v>
      </c>
      <c r="M19" s="26">
        <f t="shared" si="3"/>
        <v>0</v>
      </c>
    </row>
    <row r="20" spans="1:13" ht="16.2" thickBot="1">
      <c r="A20" s="15">
        <v>15</v>
      </c>
      <c r="B20" s="41" t="s">
        <v>42</v>
      </c>
      <c r="C20" s="42" t="s">
        <v>27</v>
      </c>
      <c r="D20" s="16">
        <v>12</v>
      </c>
      <c r="E20" s="16"/>
      <c r="F20" s="16"/>
      <c r="G20" s="16"/>
      <c r="H20" s="8"/>
      <c r="I20" s="17"/>
      <c r="J20" s="39">
        <f t="shared" si="0"/>
        <v>0</v>
      </c>
      <c r="K20" s="25">
        <f t="shared" si="1"/>
        <v>0</v>
      </c>
      <c r="L20" s="25">
        <f t="shared" si="2"/>
        <v>0</v>
      </c>
      <c r="M20" s="26">
        <f t="shared" si="3"/>
        <v>0</v>
      </c>
    </row>
    <row r="21" spans="1:13" ht="31.8" thickBot="1">
      <c r="A21" s="15">
        <v>16</v>
      </c>
      <c r="B21" s="41" t="s">
        <v>43</v>
      </c>
      <c r="C21" s="42" t="s">
        <v>44</v>
      </c>
      <c r="D21" s="16">
        <v>10</v>
      </c>
      <c r="E21" s="16"/>
      <c r="F21" s="16"/>
      <c r="G21" s="16"/>
      <c r="H21" s="8"/>
      <c r="I21" s="17"/>
      <c r="J21" s="39">
        <f t="shared" si="0"/>
        <v>0</v>
      </c>
      <c r="K21" s="25">
        <f t="shared" si="1"/>
        <v>0</v>
      </c>
      <c r="L21" s="25">
        <f t="shared" si="2"/>
        <v>0</v>
      </c>
      <c r="M21" s="26">
        <f t="shared" si="3"/>
        <v>0</v>
      </c>
    </row>
    <row r="22" spans="1:13" ht="31.8" thickBot="1">
      <c r="A22" s="15">
        <v>17</v>
      </c>
      <c r="B22" s="41" t="s">
        <v>45</v>
      </c>
      <c r="C22" s="42" t="s">
        <v>39</v>
      </c>
      <c r="D22" s="16">
        <v>12</v>
      </c>
      <c r="E22" s="16"/>
      <c r="F22" s="16"/>
      <c r="G22" s="16"/>
      <c r="H22" s="8"/>
      <c r="I22" s="17"/>
      <c r="J22" s="39">
        <f t="shared" si="0"/>
        <v>0</v>
      </c>
      <c r="K22" s="25">
        <f t="shared" si="1"/>
        <v>0</v>
      </c>
      <c r="L22" s="25">
        <f t="shared" si="2"/>
        <v>0</v>
      </c>
      <c r="M22" s="26">
        <f t="shared" si="3"/>
        <v>0</v>
      </c>
    </row>
    <row r="23" spans="1:13" ht="31.8" thickBot="1">
      <c r="A23" s="15">
        <v>18</v>
      </c>
      <c r="B23" s="41" t="s">
        <v>46</v>
      </c>
      <c r="C23" s="42" t="s">
        <v>27</v>
      </c>
      <c r="D23" s="16">
        <v>44</v>
      </c>
      <c r="E23" s="16"/>
      <c r="F23" s="16"/>
      <c r="G23" s="16"/>
      <c r="H23" s="8"/>
      <c r="I23" s="17"/>
      <c r="J23" s="39">
        <f t="shared" si="0"/>
        <v>0</v>
      </c>
      <c r="K23" s="25">
        <f t="shared" si="1"/>
        <v>0</v>
      </c>
      <c r="L23" s="25">
        <f t="shared" si="2"/>
        <v>0</v>
      </c>
      <c r="M23" s="26">
        <f t="shared" si="3"/>
        <v>0</v>
      </c>
    </row>
    <row r="24" spans="1:13" ht="31.8" thickBot="1">
      <c r="A24" s="15">
        <v>19</v>
      </c>
      <c r="B24" s="41" t="s">
        <v>47</v>
      </c>
      <c r="C24" s="42" t="s">
        <v>27</v>
      </c>
      <c r="D24" s="16">
        <v>8</v>
      </c>
      <c r="E24" s="16"/>
      <c r="F24" s="16"/>
      <c r="G24" s="16"/>
      <c r="H24" s="8"/>
      <c r="I24" s="17"/>
      <c r="J24" s="39">
        <f t="shared" si="0"/>
        <v>0</v>
      </c>
      <c r="K24" s="25">
        <f t="shared" si="1"/>
        <v>0</v>
      </c>
      <c r="L24" s="25">
        <f t="shared" si="2"/>
        <v>0</v>
      </c>
      <c r="M24" s="26">
        <f t="shared" si="3"/>
        <v>0</v>
      </c>
    </row>
    <row r="25" spans="1:13" ht="31.8" thickBot="1">
      <c r="A25" s="15">
        <v>20</v>
      </c>
      <c r="B25" s="41" t="s">
        <v>48</v>
      </c>
      <c r="C25" s="42" t="s">
        <v>27</v>
      </c>
      <c r="D25" s="16">
        <v>24</v>
      </c>
      <c r="E25" s="16"/>
      <c r="F25" s="16"/>
      <c r="G25" s="16"/>
      <c r="H25" s="8"/>
      <c r="I25" s="17"/>
      <c r="J25" s="39">
        <f t="shared" si="0"/>
        <v>0</v>
      </c>
      <c r="K25" s="25">
        <f t="shared" si="1"/>
        <v>0</v>
      </c>
      <c r="L25" s="25">
        <f t="shared" si="2"/>
        <v>0</v>
      </c>
      <c r="M25" s="26">
        <f t="shared" si="3"/>
        <v>0</v>
      </c>
    </row>
    <row r="26" spans="1:13" ht="31.8" thickBot="1">
      <c r="A26" s="15">
        <v>21</v>
      </c>
      <c r="B26" s="41" t="s">
        <v>49</v>
      </c>
      <c r="C26" s="42" t="s">
        <v>27</v>
      </c>
      <c r="D26" s="16">
        <v>8</v>
      </c>
      <c r="E26" s="16"/>
      <c r="F26" s="16"/>
      <c r="G26" s="16"/>
      <c r="H26" s="8"/>
      <c r="I26" s="17"/>
      <c r="J26" s="39">
        <f t="shared" si="0"/>
        <v>0</v>
      </c>
      <c r="K26" s="25">
        <f t="shared" si="1"/>
        <v>0</v>
      </c>
      <c r="L26" s="25">
        <f t="shared" si="2"/>
        <v>0</v>
      </c>
      <c r="M26" s="26">
        <f t="shared" si="3"/>
        <v>0</v>
      </c>
    </row>
    <row r="27" spans="1:13" ht="31.8" thickBot="1">
      <c r="A27" s="15">
        <v>22</v>
      </c>
      <c r="B27" s="41" t="s">
        <v>50</v>
      </c>
      <c r="C27" s="42" t="s">
        <v>27</v>
      </c>
      <c r="D27" s="16">
        <v>150</v>
      </c>
      <c r="E27" s="16"/>
      <c r="F27" s="16"/>
      <c r="G27" s="16"/>
      <c r="H27" s="8"/>
      <c r="I27" s="17"/>
      <c r="J27" s="39">
        <f t="shared" si="0"/>
        <v>0</v>
      </c>
      <c r="K27" s="25">
        <f t="shared" si="1"/>
        <v>0</v>
      </c>
      <c r="L27" s="25">
        <f t="shared" si="2"/>
        <v>0</v>
      </c>
      <c r="M27" s="26">
        <f t="shared" si="3"/>
        <v>0</v>
      </c>
    </row>
    <row r="28" spans="1:13" ht="31.8" thickBot="1">
      <c r="A28" s="15">
        <v>23</v>
      </c>
      <c r="B28" s="41" t="s">
        <v>51</v>
      </c>
      <c r="C28" s="42" t="s">
        <v>27</v>
      </c>
      <c r="D28" s="16">
        <v>8</v>
      </c>
      <c r="E28" s="16"/>
      <c r="F28" s="16"/>
      <c r="G28" s="16"/>
      <c r="H28" s="8"/>
      <c r="I28" s="17"/>
      <c r="J28" s="39">
        <f t="shared" si="0"/>
        <v>0</v>
      </c>
      <c r="K28" s="25">
        <f t="shared" si="1"/>
        <v>0</v>
      </c>
      <c r="L28" s="25">
        <f t="shared" si="2"/>
        <v>0</v>
      </c>
      <c r="M28" s="26">
        <f t="shared" si="3"/>
        <v>0</v>
      </c>
    </row>
    <row r="29" spans="1:13" ht="16.2" thickBot="1">
      <c r="A29" s="15">
        <v>24</v>
      </c>
      <c r="B29" s="41" t="s">
        <v>52</v>
      </c>
      <c r="C29" s="42" t="s">
        <v>27</v>
      </c>
      <c r="D29" s="16">
        <v>6</v>
      </c>
      <c r="E29" s="16"/>
      <c r="F29" s="16"/>
      <c r="G29" s="16"/>
      <c r="H29" s="8"/>
      <c r="I29" s="17"/>
      <c r="J29" s="39">
        <f t="shared" si="0"/>
        <v>0</v>
      </c>
      <c r="K29" s="25">
        <f t="shared" si="1"/>
        <v>0</v>
      </c>
      <c r="L29" s="25">
        <f t="shared" si="2"/>
        <v>0</v>
      </c>
      <c r="M29" s="26">
        <f t="shared" si="3"/>
        <v>0</v>
      </c>
    </row>
    <row r="30" spans="1:13" ht="31.8" thickBot="1">
      <c r="A30" s="15">
        <v>25</v>
      </c>
      <c r="B30" s="41" t="s">
        <v>53</v>
      </c>
      <c r="C30" s="42" t="s">
        <v>27</v>
      </c>
      <c r="D30" s="16">
        <v>72</v>
      </c>
      <c r="E30" s="16"/>
      <c r="F30" s="16"/>
      <c r="G30" s="16"/>
      <c r="H30" s="8"/>
      <c r="I30" s="17"/>
      <c r="J30" s="39">
        <f t="shared" si="0"/>
        <v>0</v>
      </c>
      <c r="K30" s="25">
        <f t="shared" si="1"/>
        <v>0</v>
      </c>
      <c r="L30" s="25">
        <f t="shared" si="2"/>
        <v>0</v>
      </c>
      <c r="M30" s="26">
        <f t="shared" si="3"/>
        <v>0</v>
      </c>
    </row>
    <row r="31" spans="1:13" ht="31.8" thickBot="1">
      <c r="A31" s="15">
        <v>26</v>
      </c>
      <c r="B31" s="41" t="s">
        <v>54</v>
      </c>
      <c r="C31" s="42" t="s">
        <v>39</v>
      </c>
      <c r="D31" s="16">
        <v>60</v>
      </c>
      <c r="E31" s="16"/>
      <c r="F31" s="16"/>
      <c r="G31" s="16"/>
      <c r="H31" s="8"/>
      <c r="I31" s="17"/>
      <c r="J31" s="39">
        <f t="shared" si="0"/>
        <v>0</v>
      </c>
      <c r="K31" s="25">
        <f t="shared" si="1"/>
        <v>0</v>
      </c>
      <c r="L31" s="25">
        <f t="shared" si="2"/>
        <v>0</v>
      </c>
      <c r="M31" s="26">
        <f t="shared" si="3"/>
        <v>0</v>
      </c>
    </row>
    <row r="32" spans="1:13" ht="31.8" thickBot="1">
      <c r="A32" s="15">
        <v>27</v>
      </c>
      <c r="B32" s="41" t="s">
        <v>55</v>
      </c>
      <c r="C32" s="42" t="s">
        <v>56</v>
      </c>
      <c r="D32" s="16">
        <v>120</v>
      </c>
      <c r="E32" s="16"/>
      <c r="F32" s="16"/>
      <c r="G32" s="16"/>
      <c r="H32" s="8"/>
      <c r="I32" s="17"/>
      <c r="J32" s="39">
        <f t="shared" si="0"/>
        <v>0</v>
      </c>
      <c r="K32" s="25">
        <f t="shared" si="1"/>
        <v>0</v>
      </c>
      <c r="L32" s="25">
        <f t="shared" si="2"/>
        <v>0</v>
      </c>
      <c r="M32" s="26">
        <f t="shared" si="3"/>
        <v>0</v>
      </c>
    </row>
    <row r="33" spans="1:13" ht="78.599999999999994" thickBot="1">
      <c r="A33" s="15">
        <v>28</v>
      </c>
      <c r="B33" s="41" t="s">
        <v>57</v>
      </c>
      <c r="C33" s="42" t="s">
        <v>39</v>
      </c>
      <c r="D33" s="16">
        <v>34</v>
      </c>
      <c r="E33" s="16"/>
      <c r="F33" s="16"/>
      <c r="G33" s="16"/>
      <c r="H33" s="8"/>
      <c r="I33" s="17"/>
      <c r="J33" s="39">
        <f t="shared" si="0"/>
        <v>0</v>
      </c>
      <c r="K33" s="25">
        <f t="shared" si="1"/>
        <v>0</v>
      </c>
      <c r="L33" s="25">
        <f t="shared" si="2"/>
        <v>0</v>
      </c>
      <c r="M33" s="26">
        <f t="shared" si="3"/>
        <v>0</v>
      </c>
    </row>
    <row r="34" spans="1:13" ht="47.4" thickBot="1">
      <c r="A34" s="15">
        <v>29</v>
      </c>
      <c r="B34" s="41" t="s">
        <v>58</v>
      </c>
      <c r="C34" s="42" t="s">
        <v>39</v>
      </c>
      <c r="D34" s="16">
        <v>32</v>
      </c>
      <c r="E34" s="16"/>
      <c r="F34" s="16"/>
      <c r="G34" s="16"/>
      <c r="H34" s="8"/>
      <c r="I34" s="17"/>
      <c r="J34" s="39">
        <f t="shared" si="0"/>
        <v>0</v>
      </c>
      <c r="K34" s="25">
        <f t="shared" si="1"/>
        <v>0</v>
      </c>
      <c r="L34" s="25">
        <f t="shared" si="2"/>
        <v>0</v>
      </c>
      <c r="M34" s="26">
        <f t="shared" si="3"/>
        <v>0</v>
      </c>
    </row>
    <row r="35" spans="1:13" ht="16.2" thickBot="1">
      <c r="A35" s="15">
        <v>30</v>
      </c>
      <c r="B35" s="41" t="s">
        <v>59</v>
      </c>
      <c r="C35" s="42" t="s">
        <v>60</v>
      </c>
      <c r="D35" s="16">
        <v>160</v>
      </c>
      <c r="E35" s="16"/>
      <c r="F35" s="16"/>
      <c r="G35" s="16"/>
      <c r="H35" s="8"/>
      <c r="I35" s="17"/>
      <c r="J35" s="39">
        <f t="shared" si="0"/>
        <v>0</v>
      </c>
      <c r="K35" s="25">
        <f t="shared" si="1"/>
        <v>0</v>
      </c>
      <c r="L35" s="25">
        <f t="shared" si="2"/>
        <v>0</v>
      </c>
      <c r="M35" s="26">
        <f t="shared" si="3"/>
        <v>0</v>
      </c>
    </row>
    <row r="36" spans="1:13" ht="31.8" thickBot="1">
      <c r="A36" s="15">
        <v>31</v>
      </c>
      <c r="B36" s="41" t="s">
        <v>61</v>
      </c>
      <c r="C36" s="42" t="s">
        <v>60</v>
      </c>
      <c r="D36" s="16">
        <v>200</v>
      </c>
      <c r="E36" s="16"/>
      <c r="F36" s="16"/>
      <c r="G36" s="16"/>
      <c r="H36" s="8"/>
      <c r="I36" s="17"/>
      <c r="J36" s="39">
        <f t="shared" si="0"/>
        <v>0</v>
      </c>
      <c r="K36" s="25">
        <f t="shared" si="1"/>
        <v>0</v>
      </c>
      <c r="L36" s="25">
        <f t="shared" si="2"/>
        <v>0</v>
      </c>
      <c r="M36" s="26">
        <f t="shared" si="3"/>
        <v>0</v>
      </c>
    </row>
    <row r="37" spans="1:13" ht="31.8" thickBot="1">
      <c r="A37" s="15">
        <v>32</v>
      </c>
      <c r="B37" s="41" t="s">
        <v>62</v>
      </c>
      <c r="C37" s="42" t="s">
        <v>60</v>
      </c>
      <c r="D37" s="16">
        <v>15</v>
      </c>
      <c r="E37" s="16"/>
      <c r="F37" s="16"/>
      <c r="G37" s="16"/>
      <c r="H37" s="8"/>
      <c r="I37" s="17"/>
      <c r="J37" s="39">
        <f t="shared" si="0"/>
        <v>0</v>
      </c>
      <c r="K37" s="25">
        <f t="shared" si="1"/>
        <v>0</v>
      </c>
      <c r="L37" s="25">
        <f t="shared" si="2"/>
        <v>0</v>
      </c>
      <c r="M37" s="26">
        <f t="shared" si="3"/>
        <v>0</v>
      </c>
    </row>
    <row r="38" spans="1:13" ht="31.8" thickBot="1">
      <c r="A38" s="15">
        <v>33</v>
      </c>
      <c r="B38" s="41" t="s">
        <v>63</v>
      </c>
      <c r="C38" s="42" t="s">
        <v>60</v>
      </c>
      <c r="D38" s="16">
        <v>80</v>
      </c>
      <c r="E38" s="16"/>
      <c r="F38" s="16"/>
      <c r="G38" s="16"/>
      <c r="H38" s="8"/>
      <c r="I38" s="17"/>
      <c r="J38" s="39">
        <f t="shared" si="0"/>
        <v>0</v>
      </c>
      <c r="K38" s="25">
        <f t="shared" si="1"/>
        <v>0</v>
      </c>
      <c r="L38" s="25">
        <f t="shared" si="2"/>
        <v>0</v>
      </c>
      <c r="M38" s="26">
        <f t="shared" si="3"/>
        <v>0</v>
      </c>
    </row>
    <row r="39" spans="1:13" ht="16.2" thickBot="1">
      <c r="A39" s="15">
        <v>34</v>
      </c>
      <c r="B39" s="41" t="s">
        <v>64</v>
      </c>
      <c r="C39" s="42" t="s">
        <v>27</v>
      </c>
      <c r="D39" s="16">
        <v>6</v>
      </c>
      <c r="E39" s="16"/>
      <c r="F39" s="16"/>
      <c r="G39" s="16"/>
      <c r="H39" s="8"/>
      <c r="I39" s="17"/>
      <c r="J39" s="40">
        <f t="shared" si="0"/>
        <v>0</v>
      </c>
      <c r="K39" s="29">
        <f t="shared" si="1"/>
        <v>0</v>
      </c>
      <c r="L39" s="29">
        <f t="shared" si="2"/>
        <v>0</v>
      </c>
      <c r="M39" s="30">
        <f t="shared" si="3"/>
        <v>0</v>
      </c>
    </row>
    <row r="40" spans="1:13" ht="18.600000000000001" thickBot="1">
      <c r="A40" s="48" t="s">
        <v>68</v>
      </c>
      <c r="B40" s="49"/>
      <c r="C40" s="49"/>
      <c r="D40" s="49"/>
      <c r="E40" s="49"/>
      <c r="F40" s="49"/>
      <c r="G40" s="49"/>
      <c r="H40" s="49"/>
      <c r="I40" s="49"/>
      <c r="J40" s="49"/>
      <c r="K40" s="31">
        <f>SUM(K6:K39)</f>
        <v>0</v>
      </c>
      <c r="L40" s="31">
        <f t="shared" ref="L40" si="4">SUM(L6:L39)</f>
        <v>0</v>
      </c>
      <c r="M40" s="32">
        <f>SUM(M6:M39)</f>
        <v>0</v>
      </c>
    </row>
    <row r="41" spans="1:13">
      <c r="D41" s="4"/>
      <c r="K41" s="18"/>
      <c r="L41" s="18"/>
      <c r="M41" s="5"/>
    </row>
    <row r="42" spans="1:13" ht="21">
      <c r="B42" s="50" t="s">
        <v>69</v>
      </c>
      <c r="C42" s="50"/>
      <c r="D42" s="50"/>
      <c r="E42" s="50"/>
      <c r="F42" s="50"/>
      <c r="G42" s="50"/>
      <c r="H42" s="33">
        <f>K40</f>
        <v>0</v>
      </c>
      <c r="K42" s="18"/>
      <c r="L42" s="18"/>
      <c r="M42" s="5"/>
    </row>
    <row r="43" spans="1:13" ht="21">
      <c r="B43" s="34"/>
      <c r="C43" s="35"/>
      <c r="D43" s="36"/>
      <c r="E43" s="36"/>
      <c r="F43" s="36"/>
      <c r="G43" s="36"/>
      <c r="H43" s="33"/>
      <c r="K43" s="18"/>
      <c r="L43" s="18"/>
      <c r="M43" s="5"/>
    </row>
    <row r="44" spans="1:13" ht="21">
      <c r="B44" s="50" t="s">
        <v>70</v>
      </c>
      <c r="C44" s="50"/>
      <c r="D44" s="50"/>
      <c r="E44" s="50"/>
      <c r="F44" s="50"/>
      <c r="G44" s="50"/>
      <c r="H44" s="33">
        <f>M40</f>
        <v>0</v>
      </c>
      <c r="K44" s="18"/>
      <c r="L44" s="18"/>
      <c r="M44" s="5"/>
    </row>
    <row r="45" spans="1:13">
      <c r="B45" s="34"/>
      <c r="C45" s="35"/>
      <c r="D45" s="36"/>
      <c r="E45" s="36"/>
      <c r="F45" s="36"/>
      <c r="G45" s="36"/>
      <c r="H45" s="37"/>
      <c r="K45" s="18"/>
      <c r="L45" s="18"/>
      <c r="M45" s="5"/>
    </row>
    <row r="46" spans="1:13">
      <c r="B46" s="34"/>
      <c r="C46" s="35"/>
      <c r="D46" s="36"/>
      <c r="E46" s="36"/>
      <c r="F46" s="36"/>
      <c r="G46" s="36"/>
      <c r="H46" s="37"/>
      <c r="K46" s="18"/>
      <c r="L46" s="18"/>
      <c r="M46" s="5"/>
    </row>
    <row r="47" spans="1:13" ht="23.4">
      <c r="B47" s="38" t="s">
        <v>73</v>
      </c>
      <c r="C47" s="35"/>
      <c r="D47" s="36"/>
      <c r="E47" s="36"/>
      <c r="F47" s="36"/>
      <c r="G47" s="36"/>
      <c r="H47" s="37"/>
      <c r="K47" s="18"/>
      <c r="L47" s="18"/>
      <c r="M47" s="5"/>
    </row>
    <row r="48" spans="1:13">
      <c r="B48" s="34"/>
      <c r="C48" s="35"/>
      <c r="D48" s="36"/>
      <c r="E48" s="36"/>
      <c r="F48" s="36"/>
      <c r="G48" s="36"/>
      <c r="H48" s="37"/>
      <c r="K48" s="18"/>
      <c r="L48" s="18"/>
      <c r="M48" s="5"/>
    </row>
    <row r="49" spans="2:13" ht="304.2" customHeight="1">
      <c r="B49" s="46" t="s">
        <v>71</v>
      </c>
      <c r="C49" s="46"/>
      <c r="D49" s="46"/>
      <c r="E49" s="46"/>
      <c r="F49" s="46"/>
      <c r="G49" s="46"/>
      <c r="H49" s="46"/>
      <c r="K49" s="18"/>
      <c r="L49" s="18"/>
      <c r="M49" s="5"/>
    </row>
    <row r="50" spans="2:13" ht="271.8" customHeight="1">
      <c r="B50" s="46" t="s">
        <v>72</v>
      </c>
      <c r="C50" s="46"/>
      <c r="D50" s="46"/>
      <c r="E50" s="46"/>
      <c r="F50" s="46"/>
      <c r="G50" s="46"/>
      <c r="H50" s="46"/>
      <c r="K50" s="18"/>
      <c r="L50" s="18"/>
      <c r="M50" s="5"/>
    </row>
    <row r="51" spans="2:13">
      <c r="D51" s="4"/>
      <c r="K51" s="18"/>
      <c r="L51" s="18"/>
      <c r="M51" s="5"/>
    </row>
    <row r="52" spans="2:13">
      <c r="D52" s="4"/>
      <c r="K52" s="18"/>
      <c r="L52" s="18"/>
      <c r="M52" s="5"/>
    </row>
    <row r="53" spans="2:13">
      <c r="D53" s="4"/>
      <c r="K53" s="18"/>
      <c r="L53" s="18"/>
      <c r="M53" s="5"/>
    </row>
    <row r="54" spans="2:13">
      <c r="D54" s="4"/>
      <c r="K54" s="18"/>
      <c r="L54" s="18"/>
      <c r="M54" s="5"/>
    </row>
    <row r="55" spans="2:13">
      <c r="D55" s="4"/>
      <c r="K55" s="18"/>
      <c r="L55" s="18"/>
      <c r="M55" s="5"/>
    </row>
    <row r="56" spans="2:13">
      <c r="D56" s="4"/>
      <c r="K56" s="18"/>
      <c r="L56" s="18"/>
      <c r="M56" s="5"/>
    </row>
    <row r="57" spans="2:13">
      <c r="D57" s="4"/>
      <c r="K57" s="18"/>
      <c r="L57" s="18"/>
      <c r="M57" s="5"/>
    </row>
    <row r="58" spans="2:13">
      <c r="D58" s="4"/>
      <c r="K58" s="18"/>
      <c r="L58" s="18"/>
      <c r="M58" s="5"/>
    </row>
    <row r="59" spans="2:13">
      <c r="D59" s="4"/>
      <c r="K59" s="18"/>
      <c r="L59" s="18"/>
      <c r="M59" s="5"/>
    </row>
    <row r="60" spans="2:13">
      <c r="D60" s="4"/>
      <c r="K60" s="18"/>
      <c r="L60" s="18"/>
      <c r="M60" s="5"/>
    </row>
    <row r="61" spans="2:13">
      <c r="D61" s="4"/>
      <c r="K61" s="18"/>
      <c r="L61" s="18"/>
      <c r="M61" s="5"/>
    </row>
    <row r="62" spans="2:13">
      <c r="D62" s="4"/>
      <c r="K62" s="18"/>
      <c r="L62" s="18"/>
      <c r="M62" s="5"/>
    </row>
    <row r="63" spans="2:13">
      <c r="D63" s="4"/>
      <c r="K63" s="18"/>
      <c r="L63" s="18"/>
      <c r="M63" s="5"/>
    </row>
    <row r="64" spans="2:13">
      <c r="D64" s="4"/>
      <c r="K64" s="18"/>
      <c r="L64" s="18"/>
      <c r="M64" s="5"/>
    </row>
    <row r="65" spans="4:13">
      <c r="D65" s="4"/>
      <c r="K65" s="18"/>
      <c r="L65" s="18"/>
      <c r="M65" s="5"/>
    </row>
    <row r="66" spans="4:13">
      <c r="D66" s="4"/>
      <c r="K66" s="18"/>
      <c r="L66" s="18"/>
      <c r="M66" s="5"/>
    </row>
    <row r="67" spans="4:13">
      <c r="D67" s="4"/>
      <c r="K67" s="18"/>
      <c r="L67" s="18"/>
      <c r="M67" s="5"/>
    </row>
    <row r="68" spans="4:13">
      <c r="D68" s="4"/>
      <c r="K68" s="18"/>
      <c r="L68" s="18"/>
      <c r="M68" s="5"/>
    </row>
    <row r="69" spans="4:13">
      <c r="D69" s="4"/>
      <c r="K69" s="18"/>
      <c r="L69" s="18"/>
      <c r="M69" s="5"/>
    </row>
    <row r="70" spans="4:13">
      <c r="D70" s="4"/>
      <c r="K70" s="18"/>
      <c r="L70" s="18"/>
      <c r="M70" s="5"/>
    </row>
    <row r="71" spans="4:13">
      <c r="D71" s="4"/>
      <c r="K71" s="18"/>
      <c r="L71" s="18"/>
      <c r="M71" s="5"/>
    </row>
    <row r="72" spans="4:13">
      <c r="D72" s="4"/>
      <c r="K72" s="18"/>
      <c r="L72" s="18"/>
      <c r="M72" s="5"/>
    </row>
    <row r="73" spans="4:13">
      <c r="D73" s="4"/>
      <c r="K73" s="18"/>
      <c r="L73" s="18"/>
      <c r="M73" s="5"/>
    </row>
    <row r="74" spans="4:13">
      <c r="D74" s="4"/>
      <c r="K74" s="18"/>
      <c r="L74" s="18"/>
      <c r="M74" s="5"/>
    </row>
    <row r="75" spans="4:13">
      <c r="D75" s="4"/>
      <c r="K75" s="18"/>
      <c r="L75" s="18"/>
      <c r="M75" s="5"/>
    </row>
    <row r="76" spans="4:13">
      <c r="D76" s="4"/>
      <c r="K76" s="18"/>
      <c r="L76" s="18"/>
      <c r="M76" s="5"/>
    </row>
    <row r="77" spans="4:13">
      <c r="D77" s="4"/>
      <c r="K77" s="18"/>
      <c r="L77" s="18"/>
      <c r="M77" s="5"/>
    </row>
    <row r="78" spans="4:13">
      <c r="D78" s="4"/>
      <c r="K78" s="18"/>
      <c r="L78" s="18"/>
      <c r="M78" s="5"/>
    </row>
    <row r="79" spans="4:13">
      <c r="D79" s="4"/>
      <c r="K79" s="18"/>
      <c r="L79" s="18"/>
      <c r="M79" s="5"/>
    </row>
    <row r="80" spans="4:13">
      <c r="D80" s="4"/>
      <c r="K80" s="18"/>
      <c r="L80" s="18"/>
      <c r="M80" s="5"/>
    </row>
    <row r="81" spans="4:13">
      <c r="D81" s="4"/>
      <c r="K81" s="18"/>
      <c r="L81" s="18"/>
      <c r="M81" s="5"/>
    </row>
    <row r="82" spans="4:13">
      <c r="D82" s="4"/>
      <c r="K82" s="18"/>
      <c r="L82" s="18"/>
      <c r="M82" s="5"/>
    </row>
    <row r="83" spans="4:13">
      <c r="D83" s="4"/>
      <c r="K83" s="18"/>
      <c r="L83" s="18"/>
      <c r="M83" s="5"/>
    </row>
    <row r="84" spans="4:13">
      <c r="D84" s="4"/>
      <c r="K84" s="18"/>
      <c r="L84" s="18"/>
      <c r="M84" s="5"/>
    </row>
    <row r="85" spans="4:13">
      <c r="D85" s="4"/>
      <c r="K85" s="18"/>
      <c r="L85" s="18"/>
      <c r="M85" s="5"/>
    </row>
    <row r="86" spans="4:13">
      <c r="D86" s="4"/>
      <c r="K86" s="18"/>
      <c r="L86" s="18"/>
      <c r="M86" s="5"/>
    </row>
    <row r="87" spans="4:13">
      <c r="D87" s="4"/>
      <c r="K87" s="18"/>
      <c r="L87" s="18"/>
      <c r="M87" s="5"/>
    </row>
    <row r="88" spans="4:13">
      <c r="D88" s="4"/>
      <c r="K88" s="18"/>
      <c r="L88" s="18"/>
      <c r="M88" s="5"/>
    </row>
    <row r="89" spans="4:13">
      <c r="D89" s="4"/>
      <c r="K89" s="18"/>
      <c r="L89" s="18"/>
      <c r="M89" s="5"/>
    </row>
    <row r="90" spans="4:13">
      <c r="D90" s="4"/>
      <c r="K90" s="18"/>
      <c r="L90" s="18"/>
      <c r="M90" s="5"/>
    </row>
    <row r="91" spans="4:13">
      <c r="D91" s="4"/>
      <c r="K91" s="18"/>
      <c r="L91" s="18"/>
      <c r="M91" s="5"/>
    </row>
    <row r="92" spans="4:13">
      <c r="D92" s="4"/>
      <c r="K92" s="18"/>
      <c r="L92" s="18"/>
      <c r="M92" s="5"/>
    </row>
    <row r="93" spans="4:13">
      <c r="D93" s="4"/>
      <c r="K93" s="18"/>
      <c r="L93" s="18"/>
      <c r="M93" s="5"/>
    </row>
    <row r="94" spans="4:13">
      <c r="D94" s="4"/>
      <c r="K94" s="18"/>
      <c r="L94" s="18"/>
      <c r="M94" s="5"/>
    </row>
    <row r="95" spans="4:13">
      <c r="D95" s="4"/>
      <c r="K95" s="18"/>
      <c r="L95" s="18"/>
      <c r="M95" s="5"/>
    </row>
    <row r="96" spans="4:13">
      <c r="D96" s="4"/>
      <c r="K96" s="18"/>
      <c r="L96" s="18"/>
      <c r="M96" s="5"/>
    </row>
    <row r="97" spans="4:13">
      <c r="D97" s="4"/>
      <c r="K97" s="18"/>
      <c r="L97" s="18"/>
      <c r="M97" s="5"/>
    </row>
    <row r="98" spans="4:13">
      <c r="D98" s="4"/>
      <c r="K98" s="18"/>
      <c r="L98" s="18"/>
      <c r="M98" s="5"/>
    </row>
    <row r="99" spans="4:13">
      <c r="D99" s="4"/>
      <c r="K99" s="18"/>
      <c r="L99" s="18"/>
      <c r="M99" s="5"/>
    </row>
    <row r="100" spans="4:13">
      <c r="D100" s="4"/>
      <c r="K100" s="18"/>
      <c r="L100" s="18"/>
      <c r="M100" s="5"/>
    </row>
    <row r="101" spans="4:13">
      <c r="D101" s="4"/>
      <c r="K101" s="18"/>
      <c r="L101" s="18"/>
      <c r="M101" s="5"/>
    </row>
    <row r="102" spans="4:13">
      <c r="D102" s="4"/>
      <c r="K102" s="18"/>
      <c r="L102" s="18"/>
      <c r="M102" s="5"/>
    </row>
    <row r="103" spans="4:13">
      <c r="D103" s="4"/>
      <c r="K103" s="18"/>
      <c r="L103" s="18"/>
      <c r="M103" s="5"/>
    </row>
    <row r="104" spans="4:13">
      <c r="D104" s="4"/>
      <c r="K104" s="18"/>
      <c r="L104" s="18"/>
      <c r="M104" s="5"/>
    </row>
    <row r="105" spans="4:13">
      <c r="D105" s="4"/>
      <c r="K105" s="18"/>
      <c r="L105" s="18"/>
      <c r="M105" s="5"/>
    </row>
    <row r="106" spans="4:13">
      <c r="D106" s="4"/>
      <c r="K106" s="18"/>
      <c r="L106" s="18"/>
      <c r="M106" s="5"/>
    </row>
    <row r="107" spans="4:13">
      <c r="D107" s="4"/>
      <c r="K107" s="18"/>
      <c r="L107" s="18"/>
      <c r="M107" s="5"/>
    </row>
    <row r="108" spans="4:13">
      <c r="D108" s="4"/>
      <c r="K108" s="18"/>
      <c r="L108" s="18"/>
      <c r="M108" s="5"/>
    </row>
    <row r="109" spans="4:13">
      <c r="D109" s="4"/>
      <c r="K109" s="18"/>
      <c r="L109" s="18"/>
      <c r="M109" s="5"/>
    </row>
    <row r="110" spans="4:13">
      <c r="D110" s="4"/>
      <c r="K110" s="18"/>
      <c r="L110" s="18"/>
      <c r="M110" s="5"/>
    </row>
    <row r="111" spans="4:13">
      <c r="D111" s="4"/>
      <c r="K111" s="18"/>
      <c r="L111" s="18"/>
      <c r="M111" s="5"/>
    </row>
    <row r="112" spans="4:13">
      <c r="D112" s="4"/>
      <c r="K112" s="18"/>
      <c r="L112" s="18"/>
      <c r="M112" s="5"/>
    </row>
    <row r="113" spans="4:13">
      <c r="D113" s="4"/>
      <c r="K113" s="18"/>
      <c r="L113" s="18"/>
      <c r="M113" s="5"/>
    </row>
    <row r="114" spans="4:13">
      <c r="D114" s="4"/>
      <c r="K114" s="18"/>
      <c r="L114" s="18"/>
      <c r="M114" s="5"/>
    </row>
    <row r="115" spans="4:13">
      <c r="D115" s="4"/>
      <c r="K115" s="18"/>
      <c r="L115" s="18"/>
      <c r="M115" s="5"/>
    </row>
    <row r="116" spans="4:13">
      <c r="D116" s="4"/>
      <c r="K116" s="18"/>
      <c r="L116" s="18"/>
      <c r="M116" s="5"/>
    </row>
    <row r="117" spans="4:13">
      <c r="D117" s="4"/>
      <c r="K117" s="18"/>
      <c r="L117" s="18"/>
      <c r="M117" s="5"/>
    </row>
    <row r="118" spans="4:13">
      <c r="D118" s="4"/>
      <c r="K118" s="18"/>
      <c r="L118" s="18"/>
      <c r="M118" s="5"/>
    </row>
    <row r="119" spans="4:13">
      <c r="D119" s="4"/>
      <c r="K119" s="18"/>
      <c r="L119" s="18"/>
      <c r="M119" s="5"/>
    </row>
    <row r="120" spans="4:13">
      <c r="D120" s="4"/>
      <c r="K120" s="18"/>
      <c r="L120" s="18"/>
      <c r="M120" s="5"/>
    </row>
    <row r="121" spans="4:13">
      <c r="D121" s="4"/>
      <c r="K121" s="18"/>
      <c r="L121" s="18"/>
      <c r="M121" s="5"/>
    </row>
    <row r="122" spans="4:13">
      <c r="D122" s="4"/>
      <c r="K122" s="18"/>
      <c r="L122" s="18"/>
      <c r="M122" s="5"/>
    </row>
    <row r="123" spans="4:13">
      <c r="D123" s="4"/>
      <c r="K123" s="18"/>
      <c r="L123" s="18"/>
      <c r="M123" s="5"/>
    </row>
    <row r="124" spans="4:13">
      <c r="D124" s="4"/>
      <c r="K124" s="18"/>
      <c r="L124" s="18"/>
      <c r="M124" s="5"/>
    </row>
    <row r="125" spans="4:13">
      <c r="D125" s="4"/>
      <c r="K125" s="18"/>
      <c r="L125" s="18"/>
      <c r="M125" s="5"/>
    </row>
    <row r="126" spans="4:13">
      <c r="D126" s="4"/>
      <c r="K126" s="18"/>
      <c r="L126" s="18"/>
      <c r="M126" s="5"/>
    </row>
    <row r="127" spans="4:13">
      <c r="D127" s="4"/>
      <c r="K127" s="18"/>
      <c r="L127" s="18"/>
      <c r="M127" s="5"/>
    </row>
    <row r="128" spans="4:13">
      <c r="D128" s="4"/>
      <c r="K128" s="18"/>
      <c r="L128" s="18"/>
      <c r="M128" s="5"/>
    </row>
    <row r="129" spans="4:13">
      <c r="D129" s="4"/>
      <c r="K129" s="18"/>
      <c r="L129" s="18"/>
      <c r="M129" s="5"/>
    </row>
    <row r="130" spans="4:13">
      <c r="D130" s="4"/>
      <c r="K130" s="18"/>
      <c r="L130" s="18"/>
      <c r="M130" s="5"/>
    </row>
    <row r="131" spans="4:13">
      <c r="D131" s="4"/>
      <c r="K131" s="18"/>
      <c r="L131" s="18"/>
      <c r="M131" s="5"/>
    </row>
    <row r="132" spans="4:13">
      <c r="D132" s="4"/>
      <c r="K132" s="18"/>
      <c r="L132" s="18"/>
      <c r="M132" s="5"/>
    </row>
    <row r="133" spans="4:13">
      <c r="D133" s="4"/>
      <c r="K133" s="18"/>
      <c r="L133" s="18"/>
      <c r="M133" s="5"/>
    </row>
    <row r="134" spans="4:13">
      <c r="D134" s="4"/>
      <c r="K134" s="18"/>
      <c r="L134" s="18"/>
      <c r="M134" s="5"/>
    </row>
    <row r="135" spans="4:13">
      <c r="D135" s="4"/>
      <c r="K135" s="18"/>
      <c r="L135" s="18"/>
      <c r="M135" s="5"/>
    </row>
    <row r="136" spans="4:13">
      <c r="D136" s="4"/>
      <c r="K136" s="18"/>
      <c r="L136" s="18"/>
      <c r="M136" s="5"/>
    </row>
    <row r="137" spans="4:13">
      <c r="D137" s="4"/>
      <c r="K137" s="18"/>
      <c r="L137" s="18"/>
      <c r="M137" s="5"/>
    </row>
    <row r="138" spans="4:13">
      <c r="D138" s="4"/>
      <c r="K138" s="18"/>
      <c r="L138" s="18"/>
      <c r="M138" s="5"/>
    </row>
    <row r="139" spans="4:13">
      <c r="D139" s="4"/>
      <c r="K139" s="18"/>
      <c r="L139" s="18"/>
      <c r="M139" s="5"/>
    </row>
    <row r="140" spans="4:13">
      <c r="D140" s="4"/>
      <c r="K140" s="18"/>
      <c r="L140" s="18"/>
      <c r="M140" s="5"/>
    </row>
    <row r="141" spans="4:13">
      <c r="D141" s="4"/>
      <c r="K141" s="18"/>
      <c r="L141" s="18"/>
      <c r="M141" s="5"/>
    </row>
    <row r="142" spans="4:13">
      <c r="D142" s="4"/>
      <c r="K142" s="18"/>
      <c r="L142" s="18"/>
      <c r="M142" s="5"/>
    </row>
    <row r="143" spans="4:13">
      <c r="D143" s="4"/>
      <c r="K143" s="18"/>
      <c r="L143" s="18"/>
      <c r="M143" s="5"/>
    </row>
    <row r="144" spans="4:13">
      <c r="D144" s="4"/>
      <c r="K144" s="18"/>
      <c r="L144" s="18"/>
      <c r="M144" s="5"/>
    </row>
    <row r="145" spans="4:13">
      <c r="D145" s="4"/>
      <c r="K145" s="18"/>
      <c r="L145" s="18"/>
      <c r="M145" s="5"/>
    </row>
    <row r="146" spans="4:13">
      <c r="D146" s="4"/>
      <c r="K146" s="18"/>
      <c r="L146" s="18"/>
      <c r="M146" s="5"/>
    </row>
    <row r="147" spans="4:13">
      <c r="D147" s="4"/>
      <c r="K147" s="18"/>
      <c r="L147" s="18"/>
      <c r="M147" s="5"/>
    </row>
    <row r="148" spans="4:13">
      <c r="D148" s="4"/>
      <c r="K148" s="18"/>
      <c r="L148" s="18"/>
      <c r="M148" s="5"/>
    </row>
    <row r="149" spans="4:13">
      <c r="D149" s="4"/>
      <c r="K149" s="18"/>
      <c r="L149" s="18"/>
      <c r="M149" s="5"/>
    </row>
    <row r="150" spans="4:13">
      <c r="D150" s="4"/>
      <c r="K150" s="18"/>
      <c r="L150" s="18"/>
      <c r="M150" s="5"/>
    </row>
    <row r="151" spans="4:13">
      <c r="D151" s="4"/>
      <c r="K151" s="18"/>
      <c r="L151" s="18"/>
      <c r="M151" s="5"/>
    </row>
    <row r="152" spans="4:13">
      <c r="D152" s="4"/>
      <c r="K152" s="18"/>
      <c r="L152" s="18"/>
      <c r="M152" s="5"/>
    </row>
    <row r="153" spans="4:13">
      <c r="D153" s="4"/>
      <c r="K153" s="18"/>
      <c r="L153" s="18"/>
      <c r="M153" s="5"/>
    </row>
    <row r="154" spans="4:13">
      <c r="D154" s="4"/>
      <c r="K154" s="18"/>
      <c r="L154" s="18"/>
      <c r="M154" s="5"/>
    </row>
    <row r="155" spans="4:13">
      <c r="D155" s="4"/>
      <c r="K155" s="18"/>
      <c r="L155" s="18"/>
      <c r="M155" s="5"/>
    </row>
    <row r="156" spans="4:13">
      <c r="D156" s="4"/>
      <c r="K156" s="18"/>
      <c r="L156" s="18"/>
      <c r="M156" s="5"/>
    </row>
    <row r="157" spans="4:13">
      <c r="D157" s="4"/>
      <c r="K157" s="18"/>
      <c r="L157" s="18"/>
      <c r="M157" s="5"/>
    </row>
    <row r="158" spans="4:13">
      <c r="D158" s="4"/>
      <c r="K158" s="18"/>
      <c r="L158" s="18"/>
      <c r="M158" s="5"/>
    </row>
    <row r="159" spans="4:13">
      <c r="D159" s="4"/>
      <c r="K159" s="18"/>
      <c r="L159" s="18"/>
      <c r="M159" s="5"/>
    </row>
    <row r="160" spans="4:13">
      <c r="D160" s="4"/>
      <c r="K160" s="18"/>
      <c r="L160" s="18"/>
      <c r="M160" s="5"/>
    </row>
    <row r="161" spans="4:13">
      <c r="D161" s="4"/>
      <c r="K161" s="18"/>
      <c r="L161" s="18"/>
      <c r="M161" s="5"/>
    </row>
    <row r="162" spans="4:13">
      <c r="D162" s="4"/>
      <c r="K162" s="18"/>
      <c r="L162" s="18"/>
      <c r="M162" s="5"/>
    </row>
    <row r="163" spans="4:13">
      <c r="D163" s="4"/>
      <c r="K163" s="18"/>
      <c r="L163" s="18"/>
      <c r="M163" s="5"/>
    </row>
    <row r="164" spans="4:13">
      <c r="D164" s="4"/>
      <c r="K164" s="18"/>
      <c r="L164" s="18"/>
      <c r="M164" s="5"/>
    </row>
    <row r="165" spans="4:13">
      <c r="D165" s="4"/>
      <c r="K165" s="18"/>
      <c r="L165" s="18"/>
      <c r="M165" s="5"/>
    </row>
    <row r="166" spans="4:13">
      <c r="D166" s="4"/>
      <c r="K166" s="18"/>
      <c r="L166" s="18"/>
      <c r="M166" s="5"/>
    </row>
    <row r="167" spans="4:13">
      <c r="D167" s="4"/>
      <c r="K167" s="18"/>
      <c r="L167" s="18"/>
      <c r="M167" s="5"/>
    </row>
    <row r="168" spans="4:13">
      <c r="D168" s="4"/>
      <c r="K168" s="18"/>
      <c r="L168" s="18"/>
      <c r="M168" s="5"/>
    </row>
    <row r="169" spans="4:13">
      <c r="D169" s="4"/>
      <c r="K169" s="18"/>
      <c r="L169" s="18"/>
      <c r="M169" s="5"/>
    </row>
    <row r="170" spans="4:13">
      <c r="D170" s="4"/>
      <c r="K170" s="18"/>
      <c r="L170" s="18"/>
      <c r="M170" s="5"/>
    </row>
    <row r="171" spans="4:13">
      <c r="D171" s="4"/>
      <c r="K171" s="18"/>
      <c r="L171" s="18"/>
      <c r="M171" s="5"/>
    </row>
    <row r="172" spans="4:13">
      <c r="D172" s="4"/>
      <c r="K172" s="18"/>
      <c r="L172" s="18"/>
      <c r="M172" s="5"/>
    </row>
    <row r="173" spans="4:13">
      <c r="D173" s="4"/>
      <c r="K173" s="18"/>
      <c r="L173" s="18"/>
      <c r="M173" s="5"/>
    </row>
    <row r="174" spans="4:13">
      <c r="D174" s="4"/>
      <c r="K174" s="18"/>
      <c r="L174" s="18"/>
      <c r="M174" s="5"/>
    </row>
    <row r="175" spans="4:13">
      <c r="D175" s="4"/>
      <c r="K175" s="18"/>
      <c r="L175" s="18"/>
      <c r="M175" s="5"/>
    </row>
    <row r="176" spans="4:13">
      <c r="D176" s="4"/>
      <c r="K176" s="18"/>
      <c r="L176" s="18"/>
      <c r="M176" s="5"/>
    </row>
    <row r="177" spans="4:13">
      <c r="D177" s="4"/>
      <c r="K177" s="18"/>
      <c r="L177" s="18"/>
      <c r="M177" s="5"/>
    </row>
    <row r="178" spans="4:13">
      <c r="D178" s="4"/>
      <c r="K178" s="18"/>
      <c r="L178" s="18"/>
      <c r="M178" s="5"/>
    </row>
    <row r="179" spans="4:13">
      <c r="D179" s="4"/>
      <c r="K179" s="18"/>
      <c r="L179" s="18"/>
      <c r="M179" s="5"/>
    </row>
    <row r="180" spans="4:13">
      <c r="D180" s="4"/>
      <c r="K180" s="18"/>
      <c r="L180" s="18"/>
      <c r="M180" s="5"/>
    </row>
    <row r="181" spans="4:13">
      <c r="D181" s="4"/>
      <c r="K181" s="18"/>
      <c r="L181" s="18"/>
      <c r="M181" s="5"/>
    </row>
    <row r="182" spans="4:13">
      <c r="D182" s="4"/>
      <c r="K182" s="18"/>
      <c r="L182" s="18"/>
      <c r="M182" s="5"/>
    </row>
    <row r="183" spans="4:13">
      <c r="D183" s="4"/>
      <c r="K183" s="18"/>
      <c r="L183" s="18"/>
      <c r="M183" s="5"/>
    </row>
    <row r="184" spans="4:13">
      <c r="D184" s="4"/>
      <c r="K184" s="18"/>
      <c r="L184" s="18"/>
      <c r="M184" s="5"/>
    </row>
    <row r="185" spans="4:13">
      <c r="D185" s="4"/>
      <c r="K185" s="18"/>
      <c r="L185" s="18"/>
      <c r="M185" s="5"/>
    </row>
    <row r="186" spans="4:13">
      <c r="D186" s="4"/>
      <c r="K186" s="18"/>
      <c r="L186" s="18"/>
      <c r="M186" s="5"/>
    </row>
    <row r="187" spans="4:13">
      <c r="D187" s="4"/>
      <c r="K187" s="18"/>
      <c r="L187" s="18"/>
      <c r="M187" s="5"/>
    </row>
    <row r="188" spans="4:13">
      <c r="D188" s="4"/>
      <c r="K188" s="18"/>
      <c r="L188" s="18"/>
      <c r="M188" s="5"/>
    </row>
    <row r="189" spans="4:13">
      <c r="D189" s="4"/>
      <c r="K189" s="18"/>
      <c r="L189" s="18"/>
      <c r="M189" s="5"/>
    </row>
    <row r="190" spans="4:13">
      <c r="D190" s="4"/>
      <c r="K190" s="18"/>
      <c r="L190" s="18"/>
      <c r="M190" s="5"/>
    </row>
    <row r="191" spans="4:13">
      <c r="D191" s="4"/>
      <c r="K191" s="18"/>
      <c r="L191" s="18"/>
      <c r="M191" s="5"/>
    </row>
    <row r="192" spans="4:13">
      <c r="D192" s="4"/>
      <c r="K192" s="18"/>
      <c r="L192" s="18"/>
      <c r="M192" s="5"/>
    </row>
    <row r="193" spans="4:13">
      <c r="D193" s="4"/>
      <c r="K193" s="18"/>
      <c r="L193" s="18"/>
      <c r="M193" s="5"/>
    </row>
    <row r="194" spans="4:13">
      <c r="D194" s="4"/>
      <c r="K194" s="18"/>
      <c r="L194" s="18"/>
      <c r="M194" s="5"/>
    </row>
    <row r="195" spans="4:13">
      <c r="D195" s="4"/>
      <c r="K195" s="18"/>
      <c r="L195" s="18"/>
      <c r="M195" s="5"/>
    </row>
    <row r="196" spans="4:13">
      <c r="D196" s="4"/>
      <c r="K196" s="18"/>
      <c r="L196" s="18"/>
      <c r="M196" s="5"/>
    </row>
    <row r="197" spans="4:13">
      <c r="D197" s="4"/>
      <c r="K197" s="18"/>
      <c r="L197" s="18"/>
      <c r="M197" s="5"/>
    </row>
    <row r="198" spans="4:13">
      <c r="D198" s="4"/>
      <c r="K198" s="18"/>
      <c r="L198" s="18"/>
      <c r="M198" s="5"/>
    </row>
    <row r="199" spans="4:13">
      <c r="D199" s="4"/>
      <c r="K199" s="18"/>
      <c r="L199" s="18"/>
      <c r="M199" s="5"/>
    </row>
    <row r="200" spans="4:13">
      <c r="D200" s="4"/>
      <c r="K200" s="18"/>
      <c r="L200" s="18"/>
      <c r="M200" s="5"/>
    </row>
    <row r="201" spans="4:13">
      <c r="D201" s="4"/>
      <c r="K201" s="18"/>
      <c r="L201" s="18"/>
      <c r="M201" s="5"/>
    </row>
    <row r="202" spans="4:13">
      <c r="D202" s="4"/>
      <c r="K202" s="18"/>
      <c r="L202" s="18"/>
      <c r="M202" s="5"/>
    </row>
    <row r="203" spans="4:13">
      <c r="D203" s="4"/>
      <c r="K203" s="18"/>
      <c r="L203" s="18"/>
      <c r="M203" s="5"/>
    </row>
    <row r="204" spans="4:13">
      <c r="D204" s="4"/>
      <c r="K204" s="18"/>
      <c r="L204" s="18"/>
      <c r="M204" s="5"/>
    </row>
    <row r="205" spans="4:13">
      <c r="D205" s="4"/>
      <c r="K205" s="18"/>
      <c r="L205" s="18"/>
      <c r="M205" s="5"/>
    </row>
    <row r="206" spans="4:13">
      <c r="D206" s="4"/>
      <c r="K206" s="18"/>
      <c r="L206" s="18"/>
      <c r="M206" s="5"/>
    </row>
    <row r="207" spans="4:13">
      <c r="D207" s="4"/>
      <c r="K207" s="18"/>
      <c r="L207" s="18"/>
      <c r="M207" s="5"/>
    </row>
    <row r="208" spans="4:13">
      <c r="D208" s="4"/>
      <c r="K208" s="18"/>
      <c r="L208" s="18"/>
      <c r="M208" s="5"/>
    </row>
    <row r="209" spans="4:13">
      <c r="D209" s="4"/>
      <c r="K209" s="18"/>
      <c r="L209" s="18"/>
      <c r="M209" s="5"/>
    </row>
    <row r="210" spans="4:13">
      <c r="D210" s="4"/>
      <c r="K210" s="18"/>
      <c r="L210" s="18"/>
      <c r="M210" s="5"/>
    </row>
    <row r="211" spans="4:13">
      <c r="D211" s="4"/>
      <c r="K211" s="18"/>
      <c r="L211" s="18"/>
      <c r="M211" s="5"/>
    </row>
    <row r="212" spans="4:13">
      <c r="D212" s="4"/>
      <c r="K212" s="18"/>
      <c r="L212" s="18"/>
      <c r="M212" s="5"/>
    </row>
    <row r="213" spans="4:13">
      <c r="D213" s="4"/>
      <c r="K213" s="18"/>
      <c r="L213" s="18"/>
      <c r="M213" s="5"/>
    </row>
    <row r="214" spans="4:13">
      <c r="D214" s="4"/>
      <c r="K214" s="18"/>
      <c r="L214" s="18"/>
      <c r="M214" s="5"/>
    </row>
    <row r="215" spans="4:13">
      <c r="D215" s="4"/>
      <c r="K215" s="18"/>
      <c r="L215" s="18"/>
      <c r="M215" s="5"/>
    </row>
    <row r="216" spans="4:13">
      <c r="D216" s="4"/>
      <c r="K216" s="18"/>
      <c r="L216" s="18"/>
      <c r="M216" s="5"/>
    </row>
    <row r="217" spans="4:13">
      <c r="D217" s="4"/>
      <c r="K217" s="18"/>
      <c r="L217" s="18"/>
      <c r="M217" s="5"/>
    </row>
    <row r="218" spans="4:13">
      <c r="D218" s="4"/>
      <c r="K218" s="18"/>
      <c r="L218" s="18"/>
      <c r="M218" s="5"/>
    </row>
    <row r="219" spans="4:13">
      <c r="D219" s="4"/>
      <c r="K219" s="18"/>
      <c r="L219" s="18"/>
      <c r="M219" s="5"/>
    </row>
    <row r="220" spans="4:13">
      <c r="D220" s="4"/>
      <c r="K220" s="18"/>
      <c r="L220" s="18"/>
      <c r="M220" s="5"/>
    </row>
    <row r="221" spans="4:13">
      <c r="D221" s="4"/>
      <c r="K221" s="18"/>
      <c r="L221" s="18"/>
      <c r="M221" s="5"/>
    </row>
    <row r="222" spans="4:13">
      <c r="D222" s="4"/>
      <c r="K222" s="18"/>
      <c r="L222" s="18"/>
      <c r="M222" s="5"/>
    </row>
    <row r="223" spans="4:13">
      <c r="D223" s="4"/>
      <c r="K223" s="18"/>
      <c r="L223" s="18"/>
      <c r="M223" s="5"/>
    </row>
    <row r="224" spans="4:13">
      <c r="D224" s="4"/>
      <c r="K224" s="18"/>
      <c r="L224" s="18"/>
      <c r="M224" s="5"/>
    </row>
    <row r="225" spans="4:13">
      <c r="D225" s="4"/>
      <c r="K225" s="18"/>
      <c r="L225" s="18"/>
      <c r="M225" s="5"/>
    </row>
    <row r="226" spans="4:13">
      <c r="D226" s="4"/>
      <c r="K226" s="18"/>
      <c r="L226" s="18"/>
      <c r="M226" s="5"/>
    </row>
    <row r="227" spans="4:13">
      <c r="D227" s="4"/>
      <c r="K227" s="18"/>
      <c r="L227" s="18"/>
      <c r="M227" s="5"/>
    </row>
    <row r="228" spans="4:13">
      <c r="D228" s="4"/>
      <c r="K228" s="18"/>
      <c r="L228" s="18"/>
      <c r="M228" s="5"/>
    </row>
    <row r="229" spans="4:13">
      <c r="D229" s="4"/>
      <c r="K229" s="18"/>
      <c r="L229" s="18"/>
      <c r="M229" s="5"/>
    </row>
    <row r="230" spans="4:13">
      <c r="D230" s="4"/>
      <c r="K230" s="18"/>
      <c r="L230" s="18"/>
      <c r="M230" s="5"/>
    </row>
    <row r="231" spans="4:13">
      <c r="D231" s="4"/>
      <c r="K231" s="18"/>
      <c r="L231" s="18"/>
      <c r="M231" s="5"/>
    </row>
    <row r="232" spans="4:13">
      <c r="D232" s="4"/>
      <c r="K232" s="18"/>
      <c r="L232" s="18"/>
      <c r="M232" s="5"/>
    </row>
    <row r="233" spans="4:13">
      <c r="D233" s="4"/>
      <c r="K233" s="18"/>
      <c r="L233" s="18"/>
      <c r="M233" s="5"/>
    </row>
    <row r="234" spans="4:13">
      <c r="D234" s="4"/>
      <c r="K234" s="18"/>
      <c r="L234" s="18"/>
      <c r="M234" s="5"/>
    </row>
    <row r="235" spans="4:13">
      <c r="D235" s="4"/>
      <c r="K235" s="18"/>
      <c r="L235" s="18"/>
      <c r="M235" s="5"/>
    </row>
    <row r="236" spans="4:13">
      <c r="D236" s="4"/>
      <c r="K236" s="18"/>
      <c r="L236" s="18"/>
      <c r="M236" s="5"/>
    </row>
    <row r="237" spans="4:13">
      <c r="D237" s="4"/>
      <c r="K237" s="18"/>
      <c r="L237" s="18"/>
      <c r="M237" s="5"/>
    </row>
    <row r="238" spans="4:13">
      <c r="D238" s="4"/>
      <c r="K238" s="18"/>
      <c r="L238" s="18"/>
      <c r="M238" s="5"/>
    </row>
    <row r="239" spans="4:13">
      <c r="D239" s="4"/>
      <c r="K239" s="18"/>
      <c r="L239" s="18"/>
      <c r="M239" s="5"/>
    </row>
    <row r="240" spans="4:13">
      <c r="D240" s="4"/>
      <c r="K240" s="18"/>
      <c r="L240" s="18"/>
      <c r="M240" s="5"/>
    </row>
    <row r="241" spans="4:13">
      <c r="D241" s="4"/>
      <c r="K241" s="18"/>
      <c r="L241" s="18"/>
      <c r="M241" s="5"/>
    </row>
    <row r="242" spans="4:13">
      <c r="D242" s="4"/>
      <c r="K242" s="18"/>
      <c r="L242" s="18"/>
      <c r="M242" s="5"/>
    </row>
    <row r="243" spans="4:13">
      <c r="D243" s="4"/>
      <c r="K243" s="18"/>
      <c r="L243" s="18"/>
      <c r="M243" s="5"/>
    </row>
    <row r="244" spans="4:13">
      <c r="D244" s="4"/>
      <c r="K244" s="18"/>
      <c r="L244" s="18"/>
      <c r="M244" s="5"/>
    </row>
    <row r="245" spans="4:13">
      <c r="D245" s="4"/>
      <c r="K245" s="18"/>
      <c r="L245" s="18"/>
      <c r="M245" s="5"/>
    </row>
    <row r="246" spans="4:13">
      <c r="D246" s="4"/>
      <c r="K246" s="18"/>
      <c r="L246" s="18"/>
      <c r="M246" s="5"/>
    </row>
    <row r="247" spans="4:13">
      <c r="D247" s="4"/>
      <c r="K247" s="18"/>
      <c r="L247" s="18"/>
      <c r="M247" s="5"/>
    </row>
    <row r="248" spans="4:13">
      <c r="D248" s="4"/>
      <c r="K248" s="18"/>
      <c r="L248" s="18"/>
      <c r="M248" s="5"/>
    </row>
    <row r="249" spans="4:13">
      <c r="D249" s="4"/>
      <c r="K249" s="18"/>
      <c r="L249" s="18"/>
      <c r="M249" s="5"/>
    </row>
    <row r="250" spans="4:13">
      <c r="D250" s="4"/>
      <c r="K250" s="18"/>
      <c r="L250" s="18"/>
      <c r="M250" s="5"/>
    </row>
    <row r="251" spans="4:13">
      <c r="D251" s="4"/>
      <c r="K251" s="18"/>
      <c r="L251" s="18"/>
      <c r="M251" s="5"/>
    </row>
    <row r="252" spans="4:13">
      <c r="D252" s="4"/>
      <c r="K252" s="18"/>
      <c r="L252" s="18"/>
      <c r="M252" s="5"/>
    </row>
    <row r="253" spans="4:13">
      <c r="D253" s="4"/>
      <c r="K253" s="18"/>
      <c r="L253" s="18"/>
      <c r="M253" s="5"/>
    </row>
    <row r="254" spans="4:13">
      <c r="D254" s="4"/>
      <c r="K254" s="18"/>
      <c r="L254" s="18"/>
      <c r="M254" s="5"/>
    </row>
    <row r="255" spans="4:13">
      <c r="D255" s="4"/>
      <c r="K255" s="18"/>
      <c r="L255" s="18"/>
      <c r="M255" s="5"/>
    </row>
    <row r="256" spans="4:13">
      <c r="D256" s="4"/>
      <c r="K256" s="18"/>
      <c r="L256" s="18"/>
      <c r="M256" s="5"/>
    </row>
    <row r="257" spans="4:13">
      <c r="D257" s="4"/>
      <c r="K257" s="18"/>
      <c r="L257" s="18"/>
      <c r="M257" s="5"/>
    </row>
    <row r="258" spans="4:13">
      <c r="D258" s="4"/>
      <c r="K258" s="18"/>
      <c r="L258" s="18"/>
      <c r="M258" s="5"/>
    </row>
    <row r="259" spans="4:13">
      <c r="D259" s="4"/>
      <c r="K259" s="18"/>
      <c r="L259" s="18"/>
      <c r="M259" s="5"/>
    </row>
    <row r="260" spans="4:13">
      <c r="D260" s="4"/>
      <c r="K260" s="18"/>
      <c r="L260" s="18"/>
      <c r="M260" s="5"/>
    </row>
    <row r="261" spans="4:13">
      <c r="D261" s="4"/>
      <c r="K261" s="18"/>
      <c r="L261" s="18"/>
      <c r="M261" s="5"/>
    </row>
    <row r="262" spans="4:13">
      <c r="D262" s="4"/>
      <c r="K262" s="18"/>
      <c r="L262" s="18"/>
      <c r="M262" s="5"/>
    </row>
    <row r="263" spans="4:13">
      <c r="D263" s="4"/>
      <c r="K263" s="18"/>
      <c r="L263" s="18"/>
      <c r="M263" s="5"/>
    </row>
    <row r="264" spans="4:13">
      <c r="D264" s="4"/>
      <c r="K264" s="18"/>
      <c r="L264" s="18"/>
      <c r="M264" s="5"/>
    </row>
    <row r="265" spans="4:13">
      <c r="D265" s="4"/>
      <c r="K265" s="18"/>
      <c r="L265" s="18"/>
      <c r="M265" s="5"/>
    </row>
    <row r="266" spans="4:13">
      <c r="D266" s="4"/>
      <c r="K266" s="18"/>
      <c r="L266" s="18"/>
      <c r="M266" s="5"/>
    </row>
    <row r="267" spans="4:13">
      <c r="D267" s="4"/>
      <c r="K267" s="18"/>
      <c r="L267" s="18"/>
      <c r="M267" s="5"/>
    </row>
    <row r="268" spans="4:13">
      <c r="D268" s="4"/>
      <c r="K268" s="18"/>
      <c r="L268" s="18"/>
      <c r="M268" s="5"/>
    </row>
    <row r="269" spans="4:13">
      <c r="D269" s="4"/>
      <c r="K269" s="18"/>
      <c r="L269" s="18"/>
      <c r="M269" s="5"/>
    </row>
    <row r="270" spans="4:13">
      <c r="D270" s="4"/>
      <c r="K270" s="18"/>
      <c r="L270" s="18"/>
      <c r="M270" s="5"/>
    </row>
    <row r="271" spans="4:13">
      <c r="D271" s="4"/>
      <c r="K271" s="18"/>
      <c r="L271" s="18"/>
      <c r="M271" s="5"/>
    </row>
    <row r="272" spans="4:13">
      <c r="D272" s="4"/>
      <c r="K272" s="18"/>
      <c r="L272" s="18"/>
      <c r="M272" s="5"/>
    </row>
    <row r="273" spans="4:13">
      <c r="D273" s="4"/>
      <c r="K273" s="18"/>
      <c r="L273" s="18"/>
      <c r="M273" s="5"/>
    </row>
    <row r="274" spans="4:13">
      <c r="D274" s="4"/>
      <c r="K274" s="18"/>
      <c r="L274" s="18"/>
      <c r="M274" s="5"/>
    </row>
    <row r="275" spans="4:13">
      <c r="D275" s="4"/>
      <c r="K275" s="18"/>
      <c r="L275" s="18"/>
      <c r="M275" s="5"/>
    </row>
    <row r="276" spans="4:13">
      <c r="D276" s="4"/>
      <c r="K276" s="18"/>
      <c r="L276" s="18"/>
      <c r="M276" s="5"/>
    </row>
    <row r="277" spans="4:13">
      <c r="D277" s="4"/>
      <c r="K277" s="18"/>
      <c r="L277" s="18"/>
      <c r="M277" s="5"/>
    </row>
    <row r="278" spans="4:13">
      <c r="D278" s="4"/>
      <c r="K278" s="18"/>
      <c r="L278" s="18"/>
      <c r="M278" s="5"/>
    </row>
    <row r="279" spans="4:13">
      <c r="D279" s="4"/>
      <c r="K279" s="18"/>
      <c r="L279" s="18"/>
      <c r="M279" s="5"/>
    </row>
    <row r="280" spans="4:13">
      <c r="D280" s="4"/>
      <c r="K280" s="18"/>
      <c r="L280" s="18"/>
      <c r="M280" s="5"/>
    </row>
    <row r="281" spans="4:13">
      <c r="D281" s="4"/>
      <c r="K281" s="18"/>
      <c r="L281" s="18"/>
      <c r="M281" s="5"/>
    </row>
    <row r="282" spans="4:13">
      <c r="D282" s="4"/>
      <c r="K282" s="18"/>
      <c r="L282" s="18"/>
      <c r="M282" s="5"/>
    </row>
    <row r="283" spans="4:13">
      <c r="D283" s="4"/>
      <c r="K283" s="18"/>
      <c r="L283" s="18"/>
      <c r="M283" s="5"/>
    </row>
    <row r="284" spans="4:13">
      <c r="D284" s="4"/>
      <c r="K284" s="18"/>
      <c r="L284" s="18"/>
      <c r="M284" s="5"/>
    </row>
    <row r="285" spans="4:13">
      <c r="D285" s="4"/>
      <c r="K285" s="18"/>
      <c r="L285" s="18"/>
      <c r="M285" s="5"/>
    </row>
    <row r="286" spans="4:13">
      <c r="D286" s="4"/>
      <c r="K286" s="18"/>
      <c r="L286" s="18"/>
      <c r="M286" s="5"/>
    </row>
    <row r="287" spans="4:13">
      <c r="D287" s="4"/>
      <c r="K287" s="18"/>
      <c r="L287" s="18"/>
      <c r="M287" s="5"/>
    </row>
    <row r="288" spans="4:13">
      <c r="D288" s="4"/>
      <c r="K288" s="18"/>
      <c r="L288" s="18"/>
      <c r="M288" s="5"/>
    </row>
    <row r="289" spans="4:13">
      <c r="D289" s="4"/>
      <c r="K289" s="18"/>
      <c r="L289" s="18"/>
      <c r="M289" s="5"/>
    </row>
    <row r="290" spans="4:13">
      <c r="D290" s="4"/>
      <c r="K290" s="18"/>
      <c r="L290" s="18"/>
      <c r="M290" s="5"/>
    </row>
    <row r="291" spans="4:13">
      <c r="D291" s="4"/>
      <c r="K291" s="18"/>
      <c r="L291" s="18"/>
      <c r="M291" s="5"/>
    </row>
    <row r="292" spans="4:13">
      <c r="D292" s="4"/>
      <c r="K292" s="18"/>
      <c r="L292" s="18"/>
      <c r="M292" s="5"/>
    </row>
    <row r="293" spans="4:13">
      <c r="D293" s="4"/>
      <c r="K293" s="18"/>
      <c r="L293" s="18"/>
      <c r="M293" s="5"/>
    </row>
    <row r="294" spans="4:13">
      <c r="D294" s="4"/>
      <c r="K294" s="18"/>
      <c r="L294" s="18"/>
      <c r="M294" s="5"/>
    </row>
    <row r="295" spans="4:13">
      <c r="D295" s="4"/>
      <c r="K295" s="18"/>
      <c r="L295" s="18"/>
      <c r="M295" s="5"/>
    </row>
    <row r="296" spans="4:13">
      <c r="D296" s="4"/>
      <c r="K296" s="18"/>
      <c r="L296" s="18"/>
      <c r="M296" s="5"/>
    </row>
    <row r="297" spans="4:13">
      <c r="D297" s="4"/>
      <c r="K297" s="18"/>
      <c r="L297" s="18"/>
      <c r="M297" s="5"/>
    </row>
    <row r="298" spans="4:13">
      <c r="D298" s="4"/>
      <c r="K298" s="18"/>
      <c r="L298" s="18"/>
      <c r="M298" s="5"/>
    </row>
    <row r="299" spans="4:13">
      <c r="D299" s="4"/>
      <c r="K299" s="18"/>
      <c r="L299" s="18"/>
      <c r="M299" s="5"/>
    </row>
    <row r="300" spans="4:13">
      <c r="D300" s="4"/>
      <c r="K300" s="18"/>
      <c r="L300" s="18"/>
      <c r="M300" s="5"/>
    </row>
    <row r="301" spans="4:13">
      <c r="D301" s="4"/>
      <c r="K301" s="18"/>
      <c r="L301" s="18"/>
      <c r="M301" s="5"/>
    </row>
    <row r="302" spans="4:13">
      <c r="D302" s="4"/>
      <c r="K302" s="18"/>
      <c r="L302" s="18"/>
      <c r="M302" s="5"/>
    </row>
    <row r="303" spans="4:13">
      <c r="D303" s="4"/>
      <c r="K303" s="18"/>
      <c r="L303" s="18"/>
      <c r="M303" s="5"/>
    </row>
    <row r="304" spans="4:13">
      <c r="D304" s="4"/>
      <c r="K304" s="18"/>
      <c r="L304" s="18"/>
      <c r="M304" s="5"/>
    </row>
    <row r="305" spans="4:13">
      <c r="D305" s="4"/>
      <c r="K305" s="18"/>
      <c r="L305" s="18"/>
      <c r="M305" s="5"/>
    </row>
    <row r="306" spans="4:13">
      <c r="D306" s="4"/>
      <c r="K306" s="18"/>
      <c r="L306" s="18"/>
      <c r="M306" s="5"/>
    </row>
    <row r="307" spans="4:13">
      <c r="D307" s="4"/>
      <c r="K307" s="18"/>
      <c r="L307" s="18"/>
      <c r="M307" s="5"/>
    </row>
    <row r="308" spans="4:13">
      <c r="D308" s="4"/>
      <c r="K308" s="18"/>
      <c r="L308" s="18"/>
      <c r="M308" s="5"/>
    </row>
    <row r="309" spans="4:13">
      <c r="D309" s="4"/>
      <c r="K309" s="18"/>
      <c r="L309" s="18"/>
      <c r="M309" s="5"/>
    </row>
    <row r="310" spans="4:13">
      <c r="D310" s="4"/>
      <c r="K310" s="18"/>
      <c r="L310" s="18"/>
      <c r="M310" s="5"/>
    </row>
    <row r="311" spans="4:13">
      <c r="D311" s="4"/>
      <c r="K311" s="18"/>
      <c r="L311" s="18"/>
      <c r="M311" s="5"/>
    </row>
    <row r="312" spans="4:13">
      <c r="D312" s="4"/>
      <c r="K312" s="18"/>
      <c r="L312" s="18"/>
      <c r="M312" s="5"/>
    </row>
    <row r="313" spans="4:13">
      <c r="D313" s="4"/>
      <c r="K313" s="18"/>
      <c r="L313" s="18"/>
      <c r="M313" s="5"/>
    </row>
    <row r="314" spans="4:13">
      <c r="D314" s="4"/>
      <c r="K314" s="18"/>
      <c r="L314" s="18"/>
      <c r="M314" s="5"/>
    </row>
    <row r="315" spans="4:13">
      <c r="D315" s="4"/>
      <c r="K315" s="18"/>
      <c r="L315" s="18"/>
      <c r="M315" s="5"/>
    </row>
    <row r="316" spans="4:13">
      <c r="D316" s="4"/>
      <c r="K316" s="18"/>
      <c r="L316" s="18"/>
      <c r="M316" s="5"/>
    </row>
    <row r="317" spans="4:13">
      <c r="D317" s="4"/>
      <c r="K317" s="18"/>
      <c r="L317" s="18"/>
      <c r="M317" s="5"/>
    </row>
    <row r="318" spans="4:13">
      <c r="D318" s="4"/>
      <c r="K318" s="18"/>
      <c r="L318" s="18"/>
      <c r="M318" s="5"/>
    </row>
    <row r="319" spans="4:13">
      <c r="D319" s="4"/>
      <c r="K319" s="18"/>
      <c r="L319" s="18"/>
      <c r="M319" s="5"/>
    </row>
    <row r="320" spans="4:13">
      <c r="D320" s="4"/>
      <c r="K320" s="18"/>
      <c r="L320" s="18"/>
      <c r="M320" s="5"/>
    </row>
    <row r="321" spans="4:13">
      <c r="D321" s="4"/>
      <c r="K321" s="18"/>
      <c r="L321" s="18"/>
      <c r="M321" s="5"/>
    </row>
    <row r="322" spans="4:13">
      <c r="D322" s="4"/>
      <c r="K322" s="18"/>
      <c r="L322" s="18"/>
      <c r="M322" s="5"/>
    </row>
    <row r="323" spans="4:13">
      <c r="D323" s="4"/>
      <c r="K323" s="18"/>
      <c r="L323" s="18"/>
      <c r="M323" s="5"/>
    </row>
    <row r="324" spans="4:13">
      <c r="D324" s="4"/>
      <c r="K324" s="18"/>
      <c r="L324" s="18"/>
      <c r="M324" s="5"/>
    </row>
    <row r="325" spans="4:13">
      <c r="D325" s="4"/>
      <c r="K325" s="18"/>
      <c r="L325" s="18"/>
      <c r="M325" s="5"/>
    </row>
    <row r="326" spans="4:13">
      <c r="D326" s="4"/>
      <c r="K326" s="18"/>
      <c r="L326" s="18"/>
      <c r="M326" s="5"/>
    </row>
    <row r="327" spans="4:13">
      <c r="D327" s="4"/>
      <c r="K327" s="18"/>
      <c r="L327" s="18"/>
      <c r="M327" s="5"/>
    </row>
    <row r="328" spans="4:13">
      <c r="D328" s="4"/>
      <c r="K328" s="18"/>
      <c r="L328" s="18"/>
      <c r="M328" s="5"/>
    </row>
    <row r="329" spans="4:13">
      <c r="D329" s="4"/>
      <c r="K329" s="18"/>
      <c r="L329" s="18"/>
      <c r="M329" s="5"/>
    </row>
    <row r="330" spans="4:13">
      <c r="D330" s="4"/>
      <c r="K330" s="18"/>
      <c r="L330" s="18"/>
      <c r="M330" s="5"/>
    </row>
    <row r="331" spans="4:13">
      <c r="D331" s="4"/>
      <c r="K331" s="18"/>
      <c r="L331" s="18"/>
      <c r="M331" s="5"/>
    </row>
    <row r="332" spans="4:13">
      <c r="D332" s="4"/>
      <c r="K332" s="18"/>
      <c r="L332" s="18"/>
      <c r="M332" s="5"/>
    </row>
    <row r="333" spans="4:13">
      <c r="D333" s="4"/>
      <c r="K333" s="18"/>
      <c r="L333" s="18"/>
      <c r="M333" s="5"/>
    </row>
    <row r="334" spans="4:13">
      <c r="D334" s="4"/>
      <c r="K334" s="18"/>
      <c r="L334" s="18"/>
      <c r="M334" s="5"/>
    </row>
    <row r="335" spans="4:13">
      <c r="D335" s="4"/>
      <c r="K335" s="18"/>
      <c r="L335" s="18"/>
      <c r="M335" s="5"/>
    </row>
    <row r="336" spans="4:13">
      <c r="D336" s="4"/>
      <c r="K336" s="18"/>
      <c r="L336" s="18"/>
      <c r="M336" s="5"/>
    </row>
    <row r="337" spans="4:13">
      <c r="D337" s="4"/>
      <c r="K337" s="18"/>
      <c r="L337" s="18"/>
      <c r="M337" s="5"/>
    </row>
    <row r="338" spans="4:13">
      <c r="D338" s="4"/>
      <c r="K338" s="18"/>
      <c r="L338" s="18"/>
      <c r="M338" s="5"/>
    </row>
    <row r="339" spans="4:13">
      <c r="D339" s="4"/>
      <c r="K339" s="18"/>
      <c r="L339" s="18"/>
      <c r="M339" s="5"/>
    </row>
    <row r="340" spans="4:13">
      <c r="D340" s="4"/>
      <c r="K340" s="18"/>
      <c r="L340" s="18"/>
      <c r="M340" s="5"/>
    </row>
    <row r="341" spans="4:13">
      <c r="D341" s="4"/>
      <c r="K341" s="18"/>
      <c r="L341" s="18"/>
      <c r="M341" s="5"/>
    </row>
    <row r="342" spans="4:13">
      <c r="D342" s="4"/>
      <c r="K342" s="18"/>
      <c r="L342" s="18"/>
      <c r="M342" s="5"/>
    </row>
    <row r="343" spans="4:13">
      <c r="D343" s="4"/>
      <c r="K343" s="18"/>
      <c r="L343" s="18"/>
      <c r="M343" s="5"/>
    </row>
    <row r="344" spans="4:13">
      <c r="D344" s="4"/>
      <c r="K344" s="18"/>
      <c r="L344" s="18"/>
      <c r="M344" s="5"/>
    </row>
    <row r="345" spans="4:13">
      <c r="D345" s="4"/>
      <c r="K345" s="18"/>
      <c r="L345" s="18"/>
      <c r="M345" s="5"/>
    </row>
    <row r="346" spans="4:13">
      <c r="D346" s="4"/>
      <c r="K346" s="18"/>
      <c r="L346" s="18"/>
      <c r="M346" s="5"/>
    </row>
    <row r="347" spans="4:13">
      <c r="D347" s="4"/>
      <c r="K347" s="18"/>
      <c r="L347" s="18"/>
      <c r="M347" s="5"/>
    </row>
    <row r="348" spans="4:13">
      <c r="D348" s="4"/>
      <c r="K348" s="18"/>
      <c r="L348" s="18"/>
      <c r="M348" s="5"/>
    </row>
    <row r="349" spans="4:13">
      <c r="D349" s="4"/>
      <c r="K349" s="18"/>
      <c r="L349" s="18"/>
      <c r="M349" s="5"/>
    </row>
    <row r="350" spans="4:13">
      <c r="D350" s="4"/>
      <c r="K350" s="18"/>
      <c r="L350" s="18"/>
      <c r="M350" s="5"/>
    </row>
    <row r="351" spans="4:13">
      <c r="D351" s="4"/>
      <c r="K351" s="18"/>
      <c r="L351" s="18"/>
      <c r="M351" s="5"/>
    </row>
    <row r="352" spans="4:13">
      <c r="D352" s="4"/>
      <c r="K352" s="18"/>
      <c r="L352" s="18"/>
      <c r="M352" s="5"/>
    </row>
    <row r="353" spans="4:13">
      <c r="D353" s="4"/>
      <c r="K353" s="18"/>
      <c r="L353" s="18"/>
      <c r="M353" s="5"/>
    </row>
    <row r="354" spans="4:13">
      <c r="D354" s="4"/>
      <c r="K354" s="18"/>
      <c r="L354" s="18"/>
      <c r="M354" s="5"/>
    </row>
    <row r="355" spans="4:13">
      <c r="D355" s="4"/>
      <c r="K355" s="18"/>
      <c r="L355" s="18"/>
      <c r="M355" s="5"/>
    </row>
    <row r="356" spans="4:13">
      <c r="D356" s="4"/>
      <c r="K356" s="18"/>
      <c r="L356" s="18"/>
      <c r="M356" s="5"/>
    </row>
    <row r="357" spans="4:13">
      <c r="D357" s="4"/>
      <c r="K357" s="18"/>
      <c r="L357" s="18"/>
      <c r="M357" s="5"/>
    </row>
    <row r="358" spans="4:13">
      <c r="D358" s="4"/>
      <c r="K358" s="18"/>
      <c r="L358" s="18"/>
      <c r="M358" s="5"/>
    </row>
    <row r="359" spans="4:13">
      <c r="D359" s="4"/>
      <c r="K359" s="18"/>
      <c r="L359" s="18"/>
      <c r="M359" s="5"/>
    </row>
    <row r="360" spans="4:13">
      <c r="D360" s="4"/>
      <c r="K360" s="18"/>
      <c r="L360" s="18"/>
      <c r="M360" s="5"/>
    </row>
    <row r="361" spans="4:13">
      <c r="D361" s="4"/>
      <c r="K361" s="18"/>
      <c r="L361" s="18"/>
      <c r="M361" s="5"/>
    </row>
    <row r="362" spans="4:13">
      <c r="D362" s="4"/>
      <c r="K362" s="18"/>
      <c r="L362" s="18"/>
      <c r="M362" s="5"/>
    </row>
    <row r="363" spans="4:13">
      <c r="D363" s="4"/>
      <c r="K363" s="18"/>
      <c r="L363" s="18"/>
      <c r="M363" s="5"/>
    </row>
    <row r="364" spans="4:13">
      <c r="D364" s="4"/>
      <c r="K364" s="18"/>
      <c r="L364" s="18"/>
      <c r="M364" s="5"/>
    </row>
    <row r="365" spans="4:13">
      <c r="D365" s="4"/>
      <c r="K365" s="18"/>
      <c r="L365" s="18"/>
      <c r="M365" s="5"/>
    </row>
    <row r="366" spans="4:13">
      <c r="D366" s="4"/>
      <c r="K366" s="18"/>
      <c r="L366" s="18"/>
      <c r="M366" s="5"/>
    </row>
    <row r="367" spans="4:13">
      <c r="D367" s="4"/>
      <c r="K367" s="18"/>
      <c r="L367" s="18"/>
      <c r="M367" s="5"/>
    </row>
    <row r="368" spans="4:13">
      <c r="D368" s="4"/>
      <c r="K368" s="18"/>
      <c r="L368" s="18"/>
      <c r="M368" s="5"/>
    </row>
    <row r="369" spans="4:13">
      <c r="D369" s="4"/>
      <c r="K369" s="18"/>
      <c r="L369" s="18"/>
      <c r="M369" s="5"/>
    </row>
    <row r="370" spans="4:13">
      <c r="D370" s="4"/>
      <c r="K370" s="18"/>
      <c r="L370" s="18"/>
      <c r="M370" s="5"/>
    </row>
    <row r="371" spans="4:13">
      <c r="D371" s="4"/>
      <c r="K371" s="18"/>
      <c r="L371" s="18"/>
      <c r="M371" s="5"/>
    </row>
    <row r="372" spans="4:13">
      <c r="D372" s="4"/>
      <c r="K372" s="18"/>
      <c r="L372" s="18"/>
      <c r="M372" s="5"/>
    </row>
    <row r="373" spans="4:13">
      <c r="D373" s="4"/>
      <c r="K373" s="18"/>
      <c r="L373" s="18"/>
      <c r="M373" s="5"/>
    </row>
    <row r="374" spans="4:13">
      <c r="D374" s="4"/>
      <c r="K374" s="18"/>
      <c r="L374" s="18"/>
      <c r="M374" s="5"/>
    </row>
    <row r="375" spans="4:13">
      <c r="D375" s="4"/>
      <c r="K375" s="18"/>
      <c r="L375" s="18"/>
      <c r="M375" s="5"/>
    </row>
    <row r="376" spans="4:13">
      <c r="D376" s="4"/>
      <c r="K376" s="18"/>
      <c r="L376" s="18"/>
      <c r="M376" s="5"/>
    </row>
    <row r="377" spans="4:13">
      <c r="D377" s="4"/>
      <c r="K377" s="18"/>
      <c r="L377" s="18"/>
      <c r="M377" s="5"/>
    </row>
    <row r="378" spans="4:13">
      <c r="D378" s="4"/>
      <c r="K378" s="18"/>
      <c r="L378" s="18"/>
      <c r="M378" s="5"/>
    </row>
    <row r="379" spans="4:13">
      <c r="D379" s="4"/>
      <c r="K379" s="18"/>
      <c r="L379" s="18"/>
      <c r="M379" s="5"/>
    </row>
    <row r="380" spans="4:13">
      <c r="D380" s="4"/>
      <c r="K380" s="18"/>
      <c r="L380" s="18"/>
      <c r="M380" s="5"/>
    </row>
    <row r="381" spans="4:13">
      <c r="D381" s="4"/>
      <c r="K381" s="18"/>
      <c r="L381" s="18"/>
      <c r="M381" s="5"/>
    </row>
    <row r="382" spans="4:13">
      <c r="D382" s="4"/>
      <c r="K382" s="18"/>
      <c r="L382" s="18"/>
      <c r="M382" s="5"/>
    </row>
    <row r="383" spans="4:13">
      <c r="D383" s="4"/>
      <c r="K383" s="18"/>
      <c r="L383" s="18"/>
      <c r="M383" s="5"/>
    </row>
    <row r="384" spans="4:13">
      <c r="D384" s="4"/>
      <c r="K384" s="18"/>
      <c r="L384" s="18"/>
      <c r="M384" s="5"/>
    </row>
    <row r="385" spans="4:13">
      <c r="D385" s="4"/>
      <c r="K385" s="18"/>
      <c r="L385" s="18"/>
      <c r="M385" s="5"/>
    </row>
    <row r="386" spans="4:13">
      <c r="D386" s="4"/>
      <c r="K386" s="18"/>
      <c r="L386" s="18"/>
      <c r="M386" s="5"/>
    </row>
    <row r="387" spans="4:13">
      <c r="D387" s="4"/>
      <c r="K387" s="18"/>
      <c r="L387" s="18"/>
      <c r="M387" s="5"/>
    </row>
    <row r="388" spans="4:13">
      <c r="D388" s="4"/>
      <c r="K388" s="18"/>
      <c r="L388" s="18"/>
      <c r="M388" s="5"/>
    </row>
    <row r="389" spans="4:13">
      <c r="D389" s="4"/>
      <c r="K389" s="18"/>
      <c r="L389" s="18"/>
      <c r="M389" s="5"/>
    </row>
    <row r="390" spans="4:13">
      <c r="D390" s="4"/>
      <c r="K390" s="18"/>
      <c r="L390" s="18"/>
      <c r="M390" s="5"/>
    </row>
    <row r="391" spans="4:13">
      <c r="D391" s="4"/>
      <c r="K391" s="18"/>
      <c r="L391" s="18"/>
      <c r="M391" s="5"/>
    </row>
    <row r="392" spans="4:13">
      <c r="D392" s="4"/>
      <c r="K392" s="18"/>
      <c r="L392" s="18"/>
      <c r="M392" s="5"/>
    </row>
    <row r="393" spans="4:13">
      <c r="D393" s="4"/>
      <c r="K393" s="18"/>
      <c r="L393" s="18"/>
      <c r="M393" s="5"/>
    </row>
    <row r="394" spans="4:13">
      <c r="D394" s="4"/>
      <c r="K394" s="18"/>
      <c r="L394" s="18"/>
      <c r="M394" s="5"/>
    </row>
    <row r="395" spans="4:13">
      <c r="D395" s="4"/>
      <c r="K395" s="18"/>
      <c r="L395" s="18"/>
      <c r="M395" s="5"/>
    </row>
    <row r="396" spans="4:13">
      <c r="D396" s="4"/>
      <c r="K396" s="18"/>
      <c r="L396" s="18"/>
      <c r="M396" s="5"/>
    </row>
    <row r="397" spans="4:13">
      <c r="D397" s="4"/>
      <c r="K397" s="18"/>
      <c r="L397" s="18"/>
      <c r="M397" s="5"/>
    </row>
    <row r="398" spans="4:13">
      <c r="D398" s="4"/>
      <c r="K398" s="18"/>
      <c r="L398" s="18"/>
      <c r="M398" s="5"/>
    </row>
    <row r="399" spans="4:13">
      <c r="D399" s="4"/>
      <c r="K399" s="18"/>
      <c r="L399" s="18"/>
      <c r="M399" s="5"/>
    </row>
    <row r="400" spans="4:13">
      <c r="D400" s="4"/>
      <c r="K400" s="18"/>
      <c r="L400" s="18"/>
      <c r="M400" s="5"/>
    </row>
    <row r="401" spans="4:13">
      <c r="D401" s="4"/>
      <c r="K401" s="18"/>
      <c r="L401" s="18"/>
      <c r="M401" s="5"/>
    </row>
    <row r="402" spans="4:13">
      <c r="D402" s="4"/>
      <c r="K402" s="18"/>
      <c r="L402" s="18"/>
      <c r="M402" s="5"/>
    </row>
    <row r="403" spans="4:13">
      <c r="D403" s="4"/>
      <c r="K403" s="18"/>
      <c r="L403" s="18"/>
      <c r="M403" s="5"/>
    </row>
    <row r="404" spans="4:13">
      <c r="D404" s="4"/>
      <c r="K404" s="18"/>
      <c r="L404" s="18"/>
      <c r="M404" s="5"/>
    </row>
    <row r="405" spans="4:13">
      <c r="D405" s="4"/>
      <c r="K405" s="18"/>
      <c r="L405" s="18"/>
      <c r="M405" s="5"/>
    </row>
    <row r="406" spans="4:13">
      <c r="D406" s="4"/>
      <c r="K406" s="18"/>
      <c r="L406" s="18"/>
      <c r="M406" s="5"/>
    </row>
    <row r="407" spans="4:13">
      <c r="D407" s="4"/>
      <c r="K407" s="18"/>
      <c r="L407" s="18"/>
      <c r="M407" s="5"/>
    </row>
    <row r="408" spans="4:13">
      <c r="D408" s="4"/>
      <c r="K408" s="18"/>
      <c r="L408" s="18"/>
      <c r="M408" s="5"/>
    </row>
    <row r="409" spans="4:13">
      <c r="D409" s="4"/>
      <c r="K409" s="18"/>
      <c r="L409" s="18"/>
      <c r="M409" s="5"/>
    </row>
    <row r="410" spans="4:13">
      <c r="D410" s="4"/>
      <c r="K410" s="18"/>
      <c r="L410" s="18"/>
      <c r="M410" s="5"/>
    </row>
    <row r="411" spans="4:13">
      <c r="D411" s="4"/>
      <c r="K411" s="18"/>
      <c r="L411" s="18"/>
      <c r="M411" s="5"/>
    </row>
    <row r="412" spans="4:13">
      <c r="D412" s="4"/>
      <c r="K412" s="18"/>
      <c r="L412" s="18"/>
      <c r="M412" s="5"/>
    </row>
    <row r="413" spans="4:13">
      <c r="D413" s="4"/>
      <c r="K413" s="18"/>
      <c r="L413" s="18"/>
      <c r="M413" s="5"/>
    </row>
    <row r="414" spans="4:13">
      <c r="D414" s="4"/>
      <c r="K414" s="18"/>
      <c r="L414" s="18"/>
      <c r="M414" s="5"/>
    </row>
    <row r="415" spans="4:13">
      <c r="D415" s="4"/>
      <c r="K415" s="18"/>
      <c r="L415" s="18"/>
      <c r="M415" s="5"/>
    </row>
    <row r="416" spans="4:13">
      <c r="D416" s="4"/>
      <c r="K416" s="18"/>
      <c r="L416" s="18"/>
      <c r="M416" s="5"/>
    </row>
    <row r="417" spans="4:13">
      <c r="D417" s="4"/>
      <c r="K417" s="18"/>
      <c r="L417" s="18"/>
      <c r="M417" s="5"/>
    </row>
    <row r="418" spans="4:13">
      <c r="D418" s="4"/>
      <c r="K418" s="18"/>
      <c r="L418" s="18"/>
      <c r="M418" s="5"/>
    </row>
    <row r="419" spans="4:13">
      <c r="D419" s="4"/>
      <c r="K419" s="18"/>
      <c r="L419" s="18"/>
      <c r="M419" s="5"/>
    </row>
    <row r="420" spans="4:13">
      <c r="D420" s="4"/>
      <c r="K420" s="18"/>
      <c r="L420" s="18"/>
      <c r="M420" s="5"/>
    </row>
    <row r="421" spans="4:13">
      <c r="D421" s="4"/>
      <c r="K421" s="18"/>
      <c r="L421" s="18"/>
      <c r="M421" s="5"/>
    </row>
    <row r="422" spans="4:13">
      <c r="D422" s="4"/>
      <c r="K422" s="18"/>
      <c r="L422" s="18"/>
      <c r="M422" s="5"/>
    </row>
    <row r="423" spans="4:13">
      <c r="D423" s="4"/>
      <c r="K423" s="18"/>
      <c r="L423" s="18"/>
      <c r="M423" s="5"/>
    </row>
    <row r="424" spans="4:13">
      <c r="D424" s="4"/>
      <c r="K424" s="18"/>
      <c r="L424" s="18"/>
      <c r="M424" s="5"/>
    </row>
    <row r="425" spans="4:13">
      <c r="D425" s="4"/>
      <c r="K425" s="18"/>
      <c r="L425" s="18"/>
      <c r="M425" s="5"/>
    </row>
    <row r="426" spans="4:13">
      <c r="D426" s="4"/>
      <c r="K426" s="18"/>
      <c r="L426" s="18"/>
      <c r="M426" s="5"/>
    </row>
    <row r="427" spans="4:13">
      <c r="D427" s="4"/>
      <c r="K427" s="18"/>
      <c r="L427" s="18"/>
      <c r="M427" s="5"/>
    </row>
    <row r="428" spans="4:13">
      <c r="D428" s="4"/>
      <c r="K428" s="18"/>
      <c r="L428" s="18"/>
      <c r="M428" s="5"/>
    </row>
    <row r="429" spans="4:13">
      <c r="D429" s="4"/>
      <c r="K429" s="18"/>
      <c r="L429" s="18"/>
      <c r="M429" s="5"/>
    </row>
    <row r="430" spans="4:13">
      <c r="D430" s="4"/>
      <c r="K430" s="18"/>
      <c r="L430" s="18"/>
      <c r="M430" s="5"/>
    </row>
    <row r="431" spans="4:13">
      <c r="D431" s="4"/>
      <c r="K431" s="18"/>
      <c r="L431" s="18"/>
      <c r="M431" s="5"/>
    </row>
    <row r="432" spans="4:13">
      <c r="D432" s="4"/>
      <c r="K432" s="18"/>
      <c r="L432" s="18"/>
      <c r="M432" s="5"/>
    </row>
    <row r="433" spans="4:13">
      <c r="D433" s="4"/>
      <c r="K433" s="18"/>
      <c r="L433" s="18"/>
      <c r="M433" s="5"/>
    </row>
    <row r="434" spans="4:13">
      <c r="D434" s="4"/>
      <c r="K434" s="18"/>
      <c r="L434" s="18"/>
      <c r="M434" s="5"/>
    </row>
    <row r="435" spans="4:13">
      <c r="D435" s="4"/>
      <c r="K435" s="18"/>
      <c r="L435" s="18"/>
      <c r="M435" s="5"/>
    </row>
    <row r="436" spans="4:13">
      <c r="D436" s="4"/>
      <c r="K436" s="18"/>
      <c r="L436" s="18"/>
      <c r="M436" s="5"/>
    </row>
    <row r="437" spans="4:13">
      <c r="D437" s="4"/>
      <c r="K437" s="18"/>
      <c r="L437" s="18"/>
      <c r="M437" s="5"/>
    </row>
    <row r="438" spans="4:13">
      <c r="D438" s="4"/>
      <c r="K438" s="18"/>
      <c r="L438" s="18"/>
      <c r="M438" s="5"/>
    </row>
    <row r="439" spans="4:13">
      <c r="D439" s="4"/>
      <c r="K439" s="18"/>
      <c r="L439" s="18"/>
      <c r="M439" s="5"/>
    </row>
    <row r="440" spans="4:13">
      <c r="D440" s="4"/>
      <c r="K440" s="18"/>
      <c r="L440" s="18"/>
      <c r="M440" s="5"/>
    </row>
    <row r="441" spans="4:13">
      <c r="D441" s="4"/>
      <c r="K441" s="18"/>
      <c r="L441" s="18"/>
      <c r="M441" s="5"/>
    </row>
    <row r="442" spans="4:13">
      <c r="D442" s="4"/>
      <c r="K442" s="18"/>
      <c r="L442" s="18"/>
      <c r="M442" s="5"/>
    </row>
    <row r="443" spans="4:13">
      <c r="D443" s="4"/>
      <c r="K443" s="18"/>
      <c r="L443" s="18"/>
      <c r="M443" s="5"/>
    </row>
    <row r="444" spans="4:13">
      <c r="D444" s="4"/>
      <c r="K444" s="18"/>
      <c r="L444" s="18"/>
      <c r="M444" s="5"/>
    </row>
    <row r="445" spans="4:13">
      <c r="D445" s="4"/>
      <c r="K445" s="18"/>
      <c r="L445" s="18"/>
      <c r="M445" s="5"/>
    </row>
    <row r="446" spans="4:13">
      <c r="D446" s="4"/>
      <c r="K446" s="18"/>
      <c r="L446" s="18"/>
      <c r="M446" s="5"/>
    </row>
    <row r="447" spans="4:13">
      <c r="D447" s="4"/>
      <c r="K447" s="18"/>
      <c r="L447" s="18"/>
      <c r="M447" s="5"/>
    </row>
    <row r="448" spans="4:13">
      <c r="D448" s="4"/>
      <c r="K448" s="18"/>
      <c r="L448" s="18"/>
      <c r="M448" s="5"/>
    </row>
    <row r="449" spans="4:13">
      <c r="D449" s="4"/>
      <c r="K449" s="18"/>
      <c r="L449" s="18"/>
      <c r="M449" s="5"/>
    </row>
    <row r="450" spans="4:13">
      <c r="D450" s="4"/>
      <c r="K450" s="18"/>
      <c r="L450" s="18"/>
      <c r="M450" s="5"/>
    </row>
    <row r="451" spans="4:13">
      <c r="D451" s="4"/>
      <c r="K451" s="18"/>
      <c r="L451" s="18"/>
      <c r="M451" s="5"/>
    </row>
    <row r="452" spans="4:13">
      <c r="D452" s="4"/>
      <c r="K452" s="18"/>
      <c r="L452" s="18"/>
      <c r="M452" s="5"/>
    </row>
    <row r="453" spans="4:13">
      <c r="D453" s="4"/>
      <c r="K453" s="18"/>
      <c r="L453" s="18"/>
      <c r="M453" s="5"/>
    </row>
    <row r="454" spans="4:13">
      <c r="D454" s="4"/>
      <c r="K454" s="18"/>
      <c r="L454" s="18"/>
      <c r="M454" s="5"/>
    </row>
    <row r="455" spans="4:13">
      <c r="D455" s="4"/>
      <c r="K455" s="18"/>
      <c r="L455" s="18"/>
      <c r="M455" s="5"/>
    </row>
    <row r="456" spans="4:13">
      <c r="D456" s="4"/>
      <c r="K456" s="18"/>
      <c r="L456" s="18"/>
      <c r="M456" s="5"/>
    </row>
    <row r="457" spans="4:13">
      <c r="D457" s="4"/>
      <c r="K457" s="18"/>
      <c r="L457" s="18"/>
      <c r="M457" s="5"/>
    </row>
    <row r="458" spans="4:13">
      <c r="D458" s="4"/>
      <c r="K458" s="18"/>
      <c r="L458" s="18"/>
      <c r="M458" s="5"/>
    </row>
    <row r="459" spans="4:13">
      <c r="D459" s="4"/>
      <c r="K459" s="18"/>
      <c r="L459" s="18"/>
      <c r="M459" s="5"/>
    </row>
    <row r="460" spans="4:13">
      <c r="D460" s="4"/>
      <c r="K460" s="18"/>
      <c r="L460" s="18"/>
      <c r="M460" s="5"/>
    </row>
    <row r="461" spans="4:13">
      <c r="D461" s="4"/>
      <c r="K461" s="18"/>
      <c r="L461" s="18"/>
      <c r="M461" s="5"/>
    </row>
    <row r="462" spans="4:13">
      <c r="D462" s="4"/>
      <c r="K462" s="18"/>
      <c r="L462" s="18"/>
      <c r="M462" s="5"/>
    </row>
    <row r="463" spans="4:13">
      <c r="D463" s="4"/>
      <c r="K463" s="18"/>
      <c r="L463" s="18"/>
      <c r="M463" s="5"/>
    </row>
    <row r="464" spans="4:13">
      <c r="D464" s="4"/>
      <c r="K464" s="18"/>
      <c r="L464" s="18"/>
      <c r="M464" s="5"/>
    </row>
    <row r="465" spans="4:13">
      <c r="D465" s="4"/>
      <c r="K465" s="18"/>
      <c r="L465" s="18"/>
      <c r="M465" s="5"/>
    </row>
    <row r="466" spans="4:13">
      <c r="D466" s="4"/>
      <c r="K466" s="18"/>
      <c r="L466" s="18"/>
      <c r="M466" s="5"/>
    </row>
    <row r="467" spans="4:13">
      <c r="D467" s="4"/>
      <c r="K467" s="18"/>
      <c r="L467" s="18"/>
      <c r="M467" s="5"/>
    </row>
    <row r="468" spans="4:13">
      <c r="D468" s="4"/>
      <c r="K468" s="18"/>
      <c r="L468" s="18"/>
      <c r="M468" s="5"/>
    </row>
    <row r="469" spans="4:13">
      <c r="D469" s="4"/>
      <c r="K469" s="18"/>
      <c r="L469" s="18"/>
      <c r="M469" s="5"/>
    </row>
    <row r="470" spans="4:13">
      <c r="D470" s="4"/>
      <c r="K470" s="18"/>
      <c r="L470" s="18"/>
      <c r="M470" s="5"/>
    </row>
    <row r="471" spans="4:13">
      <c r="D471" s="4"/>
      <c r="K471" s="18"/>
      <c r="L471" s="18"/>
      <c r="M471" s="5"/>
    </row>
    <row r="472" spans="4:13">
      <c r="D472" s="4"/>
      <c r="K472" s="18"/>
      <c r="L472" s="18"/>
      <c r="M472" s="5"/>
    </row>
    <row r="473" spans="4:13">
      <c r="D473" s="4"/>
      <c r="K473" s="18"/>
      <c r="L473" s="18"/>
      <c r="M473" s="5"/>
    </row>
    <row r="474" spans="4:13">
      <c r="D474" s="4"/>
      <c r="K474" s="18"/>
      <c r="L474" s="18"/>
      <c r="M474" s="5"/>
    </row>
    <row r="475" spans="4:13">
      <c r="D475" s="4"/>
      <c r="K475" s="18"/>
      <c r="L475" s="18"/>
      <c r="M475" s="5"/>
    </row>
    <row r="476" spans="4:13">
      <c r="D476" s="4"/>
      <c r="K476" s="18"/>
      <c r="L476" s="18"/>
      <c r="M476" s="5"/>
    </row>
    <row r="477" spans="4:13">
      <c r="D477" s="4"/>
      <c r="K477" s="18"/>
      <c r="L477" s="18"/>
      <c r="M477" s="5"/>
    </row>
    <row r="478" spans="4:13">
      <c r="D478" s="4"/>
      <c r="K478" s="18"/>
      <c r="L478" s="18"/>
      <c r="M478" s="5"/>
    </row>
    <row r="479" spans="4:13">
      <c r="D479" s="4"/>
      <c r="K479" s="18"/>
      <c r="L479" s="18"/>
      <c r="M479" s="5"/>
    </row>
    <row r="480" spans="4:13">
      <c r="D480" s="4"/>
      <c r="K480" s="18"/>
      <c r="L480" s="18"/>
      <c r="M480" s="5"/>
    </row>
    <row r="481" spans="4:13">
      <c r="D481" s="4"/>
      <c r="K481" s="18"/>
      <c r="L481" s="18"/>
      <c r="M481" s="5"/>
    </row>
    <row r="482" spans="4:13">
      <c r="D482" s="4"/>
      <c r="K482" s="18"/>
      <c r="L482" s="18"/>
      <c r="M482" s="5"/>
    </row>
    <row r="483" spans="4:13">
      <c r="D483" s="4"/>
      <c r="K483" s="18"/>
      <c r="L483" s="18"/>
      <c r="M483" s="5"/>
    </row>
    <row r="484" spans="4:13">
      <c r="D484" s="4"/>
      <c r="K484" s="18"/>
      <c r="L484" s="18"/>
      <c r="M484" s="5"/>
    </row>
    <row r="485" spans="4:13">
      <c r="D485" s="4"/>
      <c r="K485" s="18"/>
      <c r="L485" s="18"/>
      <c r="M485" s="5"/>
    </row>
    <row r="486" spans="4:13">
      <c r="D486" s="4"/>
      <c r="K486" s="18"/>
      <c r="L486" s="18"/>
      <c r="M486" s="5"/>
    </row>
    <row r="487" spans="4:13">
      <c r="D487" s="4"/>
      <c r="K487" s="18"/>
      <c r="L487" s="18"/>
      <c r="M487" s="5"/>
    </row>
    <row r="488" spans="4:13">
      <c r="D488" s="4"/>
      <c r="K488" s="18"/>
      <c r="L488" s="18"/>
      <c r="M488" s="5"/>
    </row>
    <row r="489" spans="4:13">
      <c r="D489" s="4"/>
      <c r="K489" s="18"/>
      <c r="L489" s="18"/>
      <c r="M489" s="5"/>
    </row>
    <row r="490" spans="4:13">
      <c r="D490" s="4"/>
      <c r="K490" s="18"/>
      <c r="L490" s="18"/>
      <c r="M490" s="5"/>
    </row>
    <row r="491" spans="4:13">
      <c r="D491" s="4"/>
      <c r="K491" s="18"/>
      <c r="L491" s="18"/>
      <c r="M491" s="5"/>
    </row>
    <row r="492" spans="4:13">
      <c r="D492" s="4"/>
      <c r="K492" s="18"/>
      <c r="L492" s="18"/>
      <c r="M492" s="5"/>
    </row>
    <row r="493" spans="4:13">
      <c r="D493" s="4"/>
      <c r="K493" s="18"/>
      <c r="L493" s="18"/>
      <c r="M493" s="5"/>
    </row>
    <row r="494" spans="4:13">
      <c r="D494" s="4"/>
      <c r="K494" s="18"/>
      <c r="L494" s="18"/>
      <c r="M494" s="5"/>
    </row>
    <row r="495" spans="4:13">
      <c r="D495" s="4"/>
      <c r="K495" s="18"/>
      <c r="L495" s="18"/>
      <c r="M495" s="5"/>
    </row>
    <row r="496" spans="4:13">
      <c r="D496" s="4"/>
      <c r="K496" s="18"/>
      <c r="L496" s="18"/>
      <c r="M496" s="5"/>
    </row>
    <row r="497" spans="4:13">
      <c r="D497" s="4"/>
      <c r="K497" s="18"/>
      <c r="L497" s="18"/>
      <c r="M497" s="5"/>
    </row>
    <row r="498" spans="4:13">
      <c r="D498" s="4"/>
      <c r="K498" s="18"/>
      <c r="L498" s="18"/>
      <c r="M498" s="5"/>
    </row>
    <row r="499" spans="4:13">
      <c r="D499" s="4"/>
      <c r="K499" s="18"/>
      <c r="L499" s="18"/>
      <c r="M499" s="5"/>
    </row>
    <row r="500" spans="4:13">
      <c r="D500" s="4"/>
      <c r="K500" s="18"/>
      <c r="L500" s="18"/>
      <c r="M500" s="5"/>
    </row>
    <row r="501" spans="4:13">
      <c r="D501" s="4"/>
      <c r="K501" s="18"/>
      <c r="L501" s="18"/>
      <c r="M501" s="5"/>
    </row>
    <row r="502" spans="4:13">
      <c r="D502" s="4"/>
      <c r="K502" s="18"/>
      <c r="L502" s="18"/>
      <c r="M502" s="5"/>
    </row>
    <row r="503" spans="4:13">
      <c r="D503" s="4"/>
      <c r="K503" s="18"/>
      <c r="L503" s="18"/>
      <c r="M503" s="5"/>
    </row>
    <row r="504" spans="4:13">
      <c r="D504" s="4"/>
      <c r="K504" s="18"/>
      <c r="L504" s="18"/>
      <c r="M504" s="5"/>
    </row>
    <row r="505" spans="4:13">
      <c r="D505" s="4"/>
      <c r="K505" s="18"/>
      <c r="L505" s="18"/>
      <c r="M505" s="5"/>
    </row>
    <row r="506" spans="4:13">
      <c r="D506" s="4"/>
      <c r="K506" s="18"/>
      <c r="L506" s="18"/>
      <c r="M506" s="5"/>
    </row>
    <row r="507" spans="4:13">
      <c r="D507" s="4"/>
      <c r="K507" s="18"/>
      <c r="L507" s="18"/>
      <c r="M507" s="5"/>
    </row>
    <row r="508" spans="4:13">
      <c r="D508" s="4"/>
      <c r="K508" s="18"/>
      <c r="L508" s="18"/>
      <c r="M508" s="5"/>
    </row>
    <row r="509" spans="4:13">
      <c r="D509" s="4"/>
      <c r="K509" s="18"/>
      <c r="L509" s="18"/>
      <c r="M509" s="5"/>
    </row>
    <row r="510" spans="4:13">
      <c r="D510" s="4"/>
      <c r="K510" s="18"/>
      <c r="L510" s="18"/>
      <c r="M510" s="5"/>
    </row>
    <row r="511" spans="4:13">
      <c r="D511" s="4"/>
      <c r="K511" s="18"/>
      <c r="L511" s="18"/>
      <c r="M511" s="5"/>
    </row>
    <row r="512" spans="4:13">
      <c r="D512" s="4"/>
      <c r="K512" s="18"/>
      <c r="L512" s="18"/>
      <c r="M512" s="5"/>
    </row>
    <row r="513" spans="4:13">
      <c r="D513" s="4"/>
      <c r="K513" s="18"/>
      <c r="L513" s="18"/>
      <c r="M513" s="5"/>
    </row>
    <row r="514" spans="4:13">
      <c r="D514" s="4"/>
      <c r="K514" s="18"/>
      <c r="L514" s="18"/>
      <c r="M514" s="5"/>
    </row>
    <row r="515" spans="4:13">
      <c r="D515" s="4"/>
      <c r="K515" s="18"/>
      <c r="L515" s="18"/>
      <c r="M515" s="5"/>
    </row>
    <row r="516" spans="4:13">
      <c r="D516" s="4"/>
      <c r="K516" s="18"/>
      <c r="L516" s="18"/>
      <c r="M516" s="5"/>
    </row>
    <row r="517" spans="4:13">
      <c r="D517" s="4"/>
      <c r="K517" s="18"/>
      <c r="L517" s="18"/>
      <c r="M517" s="5"/>
    </row>
    <row r="518" spans="4:13">
      <c r="D518" s="4"/>
      <c r="K518" s="18"/>
      <c r="L518" s="18"/>
      <c r="M518" s="5"/>
    </row>
    <row r="519" spans="4:13">
      <c r="D519" s="4"/>
      <c r="K519" s="18"/>
      <c r="L519" s="18"/>
      <c r="M519" s="5"/>
    </row>
    <row r="520" spans="4:13">
      <c r="D520" s="4"/>
      <c r="K520" s="18"/>
      <c r="L520" s="18"/>
      <c r="M520" s="5"/>
    </row>
    <row r="521" spans="4:13">
      <c r="D521" s="4"/>
      <c r="K521" s="18"/>
      <c r="L521" s="18"/>
      <c r="M521" s="5"/>
    </row>
    <row r="522" spans="4:13">
      <c r="D522" s="4"/>
      <c r="K522" s="18"/>
      <c r="L522" s="18"/>
      <c r="M522" s="5"/>
    </row>
    <row r="523" spans="4:13">
      <c r="D523" s="4"/>
      <c r="K523" s="18"/>
      <c r="L523" s="18"/>
      <c r="M523" s="5"/>
    </row>
    <row r="524" spans="4:13">
      <c r="D524" s="4"/>
      <c r="K524" s="18"/>
      <c r="L524" s="18"/>
      <c r="M524" s="5"/>
    </row>
    <row r="525" spans="4:13">
      <c r="D525" s="4"/>
      <c r="K525" s="18"/>
      <c r="L525" s="18"/>
      <c r="M525" s="5"/>
    </row>
    <row r="526" spans="4:13">
      <c r="D526" s="4"/>
      <c r="K526" s="18"/>
      <c r="L526" s="18"/>
      <c r="M526" s="5"/>
    </row>
    <row r="527" spans="4:13">
      <c r="D527" s="4"/>
      <c r="K527" s="18"/>
      <c r="L527" s="18"/>
      <c r="M527" s="5"/>
    </row>
    <row r="528" spans="4:13">
      <c r="D528" s="4"/>
      <c r="K528" s="18"/>
      <c r="L528" s="18"/>
      <c r="M528" s="5"/>
    </row>
    <row r="529" spans="4:13">
      <c r="D529" s="4"/>
      <c r="K529" s="18"/>
      <c r="L529" s="18"/>
      <c r="M529" s="5"/>
    </row>
    <row r="530" spans="4:13">
      <c r="D530" s="4"/>
      <c r="K530" s="18"/>
      <c r="L530" s="18"/>
      <c r="M530" s="5"/>
    </row>
    <row r="531" spans="4:13">
      <c r="D531" s="4"/>
      <c r="K531" s="18"/>
      <c r="L531" s="18"/>
      <c r="M531" s="5"/>
    </row>
    <row r="532" spans="4:13">
      <c r="D532" s="4"/>
      <c r="K532" s="18"/>
      <c r="L532" s="18"/>
      <c r="M532" s="5"/>
    </row>
    <row r="533" spans="4:13">
      <c r="D533" s="4"/>
      <c r="K533" s="18"/>
      <c r="L533" s="18"/>
      <c r="M533" s="5"/>
    </row>
    <row r="534" spans="4:13">
      <c r="D534" s="4"/>
      <c r="K534" s="18"/>
      <c r="L534" s="18"/>
      <c r="M534" s="5"/>
    </row>
    <row r="535" spans="4:13">
      <c r="D535" s="4"/>
      <c r="K535" s="18"/>
      <c r="L535" s="18"/>
      <c r="M535" s="5"/>
    </row>
    <row r="536" spans="4:13">
      <c r="D536" s="4"/>
      <c r="K536" s="18"/>
      <c r="L536" s="18"/>
      <c r="M536" s="5"/>
    </row>
    <row r="537" spans="4:13">
      <c r="D537" s="4"/>
      <c r="K537" s="18"/>
      <c r="L537" s="18"/>
      <c r="M537" s="5"/>
    </row>
    <row r="538" spans="4:13">
      <c r="D538" s="4"/>
      <c r="K538" s="18"/>
      <c r="L538" s="18"/>
      <c r="M538" s="5"/>
    </row>
    <row r="539" spans="4:13">
      <c r="D539" s="4"/>
      <c r="K539" s="18"/>
      <c r="L539" s="18"/>
      <c r="M539" s="5"/>
    </row>
    <row r="540" spans="4:13">
      <c r="D540" s="4"/>
      <c r="K540" s="18"/>
      <c r="L540" s="18"/>
      <c r="M540" s="5"/>
    </row>
    <row r="541" spans="4:13">
      <c r="D541" s="4"/>
      <c r="K541" s="18"/>
      <c r="L541" s="18"/>
      <c r="M541" s="5"/>
    </row>
    <row r="542" spans="4:13">
      <c r="D542" s="4"/>
      <c r="K542" s="18"/>
      <c r="L542" s="18"/>
      <c r="M542" s="5"/>
    </row>
    <row r="543" spans="4:13">
      <c r="D543" s="4"/>
      <c r="K543" s="18"/>
      <c r="L543" s="18"/>
      <c r="M543" s="5"/>
    </row>
    <row r="544" spans="4:13">
      <c r="D544" s="4"/>
      <c r="K544" s="18"/>
      <c r="L544" s="18"/>
      <c r="M544" s="5"/>
    </row>
    <row r="545" spans="4:13">
      <c r="D545" s="4"/>
      <c r="K545" s="18"/>
      <c r="L545" s="18"/>
      <c r="M545" s="5"/>
    </row>
    <row r="546" spans="4:13">
      <c r="D546" s="4"/>
      <c r="K546" s="18"/>
      <c r="L546" s="18"/>
      <c r="M546" s="5"/>
    </row>
    <row r="547" spans="4:13">
      <c r="D547" s="4"/>
      <c r="K547" s="18"/>
      <c r="L547" s="18"/>
      <c r="M547" s="5"/>
    </row>
    <row r="548" spans="4:13">
      <c r="D548" s="4"/>
      <c r="K548" s="18"/>
      <c r="L548" s="18"/>
      <c r="M548" s="5"/>
    </row>
    <row r="549" spans="4:13">
      <c r="D549" s="4"/>
      <c r="K549" s="18"/>
      <c r="L549" s="18"/>
      <c r="M549" s="5"/>
    </row>
    <row r="550" spans="4:13">
      <c r="D550" s="4"/>
      <c r="K550" s="18"/>
      <c r="L550" s="18"/>
      <c r="M550" s="5"/>
    </row>
    <row r="551" spans="4:13">
      <c r="D551" s="4"/>
      <c r="K551" s="18"/>
      <c r="L551" s="18"/>
      <c r="M551" s="5"/>
    </row>
    <row r="552" spans="4:13">
      <c r="D552" s="4"/>
      <c r="K552" s="18"/>
      <c r="L552" s="18"/>
      <c r="M552" s="5"/>
    </row>
    <row r="553" spans="4:13">
      <c r="D553" s="4"/>
      <c r="K553" s="18"/>
      <c r="L553" s="18"/>
      <c r="M553" s="5"/>
    </row>
    <row r="554" spans="4:13">
      <c r="D554" s="4"/>
      <c r="K554" s="18"/>
      <c r="L554" s="18"/>
      <c r="M554" s="5"/>
    </row>
    <row r="555" spans="4:13">
      <c r="D555" s="4"/>
      <c r="K555" s="18"/>
      <c r="L555" s="18"/>
      <c r="M555" s="5"/>
    </row>
    <row r="556" spans="4:13">
      <c r="D556" s="4"/>
      <c r="K556" s="18"/>
      <c r="L556" s="18"/>
      <c r="M556" s="5"/>
    </row>
    <row r="557" spans="4:13">
      <c r="D557" s="4"/>
      <c r="K557" s="18"/>
      <c r="L557" s="18"/>
      <c r="M557" s="5"/>
    </row>
    <row r="558" spans="4:13">
      <c r="D558" s="4"/>
      <c r="K558" s="18"/>
      <c r="L558" s="18"/>
      <c r="M558" s="5"/>
    </row>
    <row r="559" spans="4:13">
      <c r="D559" s="4"/>
      <c r="K559" s="18"/>
      <c r="L559" s="18"/>
      <c r="M559" s="5"/>
    </row>
    <row r="560" spans="4:13">
      <c r="D560" s="4"/>
      <c r="K560" s="18"/>
      <c r="L560" s="18"/>
      <c r="M560" s="5"/>
    </row>
    <row r="561" spans="4:13">
      <c r="D561" s="4"/>
      <c r="K561" s="18"/>
      <c r="L561" s="18"/>
      <c r="M561" s="5"/>
    </row>
    <row r="562" spans="4:13">
      <c r="D562" s="4"/>
      <c r="K562" s="18"/>
      <c r="L562" s="18"/>
      <c r="M562" s="5"/>
    </row>
    <row r="563" spans="4:13">
      <c r="D563" s="4"/>
      <c r="K563" s="18"/>
      <c r="L563" s="18"/>
      <c r="M563" s="5"/>
    </row>
    <row r="564" spans="4:13">
      <c r="D564" s="4"/>
      <c r="K564" s="18"/>
      <c r="L564" s="18"/>
      <c r="M564" s="5"/>
    </row>
    <row r="565" spans="4:13">
      <c r="D565" s="4"/>
      <c r="K565" s="18"/>
      <c r="L565" s="18"/>
      <c r="M565" s="5"/>
    </row>
    <row r="566" spans="4:13">
      <c r="D566" s="4"/>
      <c r="K566" s="18"/>
      <c r="L566" s="18"/>
      <c r="M566" s="5"/>
    </row>
    <row r="567" spans="4:13">
      <c r="D567" s="4"/>
      <c r="K567" s="18"/>
      <c r="L567" s="18"/>
      <c r="M567" s="5"/>
    </row>
    <row r="568" spans="4:13">
      <c r="D568" s="4"/>
      <c r="K568" s="18"/>
      <c r="L568" s="18"/>
      <c r="M568" s="5"/>
    </row>
    <row r="569" spans="4:13">
      <c r="D569" s="4"/>
      <c r="K569" s="18"/>
      <c r="L569" s="18"/>
      <c r="M569" s="5"/>
    </row>
    <row r="570" spans="4:13">
      <c r="D570" s="4"/>
      <c r="K570" s="18"/>
      <c r="L570" s="18"/>
      <c r="M570" s="5"/>
    </row>
    <row r="571" spans="4:13">
      <c r="D571" s="4"/>
      <c r="K571" s="18"/>
      <c r="L571" s="18"/>
      <c r="M571" s="5"/>
    </row>
    <row r="572" spans="4:13">
      <c r="D572" s="4"/>
      <c r="K572" s="18"/>
      <c r="L572" s="18"/>
      <c r="M572" s="5"/>
    </row>
    <row r="573" spans="4:13">
      <c r="D573" s="4"/>
      <c r="K573" s="18"/>
      <c r="L573" s="18"/>
      <c r="M573" s="5"/>
    </row>
    <row r="574" spans="4:13">
      <c r="D574" s="4"/>
      <c r="K574" s="18"/>
      <c r="L574" s="18"/>
      <c r="M574" s="5"/>
    </row>
    <row r="575" spans="4:13">
      <c r="D575" s="4"/>
      <c r="K575" s="18"/>
      <c r="L575" s="18"/>
      <c r="M575" s="5"/>
    </row>
    <row r="576" spans="4:13">
      <c r="D576" s="4"/>
      <c r="K576" s="18"/>
      <c r="L576" s="18"/>
      <c r="M576" s="5"/>
    </row>
    <row r="577" spans="4:13">
      <c r="D577" s="4"/>
      <c r="K577" s="18"/>
      <c r="L577" s="18"/>
      <c r="M577" s="5"/>
    </row>
    <row r="578" spans="4:13">
      <c r="D578" s="4"/>
      <c r="K578" s="18"/>
      <c r="L578" s="18"/>
      <c r="M578" s="5"/>
    </row>
    <row r="579" spans="4:13">
      <c r="D579" s="4"/>
      <c r="K579" s="18"/>
      <c r="L579" s="18"/>
      <c r="M579" s="5"/>
    </row>
    <row r="580" spans="4:13">
      <c r="D580" s="4"/>
      <c r="K580" s="18"/>
      <c r="L580" s="18"/>
      <c r="M580" s="5"/>
    </row>
    <row r="581" spans="4:13">
      <c r="D581" s="4"/>
      <c r="K581" s="18"/>
      <c r="L581" s="18"/>
      <c r="M581" s="5"/>
    </row>
    <row r="582" spans="4:13">
      <c r="D582" s="4"/>
      <c r="K582" s="18"/>
      <c r="L582" s="18"/>
      <c r="M582" s="5"/>
    </row>
    <row r="583" spans="4:13">
      <c r="D583" s="4"/>
      <c r="K583" s="18"/>
      <c r="L583" s="18"/>
      <c r="M583" s="5"/>
    </row>
    <row r="584" spans="4:13">
      <c r="D584" s="4"/>
      <c r="K584" s="18"/>
      <c r="L584" s="18"/>
      <c r="M584" s="5"/>
    </row>
    <row r="585" spans="4:13">
      <c r="D585" s="4"/>
      <c r="K585" s="18"/>
      <c r="L585" s="18"/>
      <c r="M585" s="5"/>
    </row>
    <row r="586" spans="4:13">
      <c r="D586" s="4"/>
      <c r="K586" s="18"/>
      <c r="L586" s="18"/>
      <c r="M586" s="5"/>
    </row>
    <row r="587" spans="4:13">
      <c r="D587" s="4"/>
      <c r="K587" s="18"/>
      <c r="L587" s="18"/>
      <c r="M587" s="5"/>
    </row>
    <row r="588" spans="4:13">
      <c r="D588" s="4"/>
      <c r="K588" s="18"/>
      <c r="L588" s="18"/>
      <c r="M588" s="5"/>
    </row>
    <row r="589" spans="4:13">
      <c r="D589" s="4"/>
      <c r="K589" s="18"/>
      <c r="L589" s="18"/>
      <c r="M589" s="5"/>
    </row>
    <row r="590" spans="4:13">
      <c r="D590" s="4"/>
      <c r="K590" s="18"/>
      <c r="L590" s="18"/>
      <c r="M590" s="5"/>
    </row>
    <row r="591" spans="4:13">
      <c r="D591" s="4"/>
      <c r="K591" s="18"/>
      <c r="L591" s="18"/>
      <c r="M591" s="5"/>
    </row>
    <row r="592" spans="4:13">
      <c r="D592" s="4"/>
      <c r="K592" s="18"/>
      <c r="L592" s="18"/>
      <c r="M592" s="5"/>
    </row>
    <row r="593" spans="4:13">
      <c r="D593" s="4"/>
      <c r="K593" s="18"/>
      <c r="L593" s="18"/>
      <c r="M593" s="5"/>
    </row>
    <row r="594" spans="4:13">
      <c r="D594" s="4"/>
      <c r="K594" s="18"/>
      <c r="L594" s="18"/>
      <c r="M594" s="5"/>
    </row>
    <row r="595" spans="4:13">
      <c r="D595" s="4"/>
      <c r="K595" s="18"/>
      <c r="L595" s="18"/>
      <c r="M595" s="5"/>
    </row>
    <row r="596" spans="4:13">
      <c r="D596" s="4"/>
      <c r="K596" s="18"/>
      <c r="L596" s="18"/>
      <c r="M596" s="5"/>
    </row>
    <row r="597" spans="4:13">
      <c r="D597" s="4"/>
      <c r="K597" s="18"/>
      <c r="L597" s="18"/>
      <c r="M597" s="5"/>
    </row>
    <row r="598" spans="4:13">
      <c r="D598" s="4"/>
      <c r="K598" s="18"/>
      <c r="L598" s="18"/>
      <c r="M598" s="5"/>
    </row>
    <row r="599" spans="4:13">
      <c r="D599" s="4"/>
      <c r="K599" s="18"/>
      <c r="L599" s="18"/>
      <c r="M599" s="5"/>
    </row>
    <row r="600" spans="4:13">
      <c r="D600" s="4"/>
      <c r="K600" s="18"/>
      <c r="L600" s="18"/>
      <c r="M600" s="5"/>
    </row>
    <row r="601" spans="4:13">
      <c r="D601" s="4"/>
      <c r="K601" s="18"/>
      <c r="L601" s="18"/>
      <c r="M601" s="5"/>
    </row>
    <row r="602" spans="4:13">
      <c r="D602" s="4"/>
      <c r="K602" s="18"/>
      <c r="L602" s="18"/>
      <c r="M602" s="5"/>
    </row>
    <row r="603" spans="4:13">
      <c r="D603" s="4"/>
      <c r="K603" s="18"/>
      <c r="L603" s="18"/>
      <c r="M603" s="5"/>
    </row>
    <row r="604" spans="4:13">
      <c r="D604" s="4"/>
      <c r="K604" s="18"/>
      <c r="L604" s="18"/>
      <c r="M604" s="5"/>
    </row>
    <row r="605" spans="4:13">
      <c r="D605" s="4"/>
      <c r="K605" s="18"/>
      <c r="L605" s="18"/>
      <c r="M605" s="5"/>
    </row>
    <row r="606" spans="4:13">
      <c r="D606" s="4"/>
      <c r="K606" s="18"/>
      <c r="L606" s="18"/>
      <c r="M606" s="5"/>
    </row>
    <row r="607" spans="4:13">
      <c r="D607" s="4"/>
      <c r="K607" s="18"/>
      <c r="L607" s="18"/>
      <c r="M607" s="5"/>
    </row>
    <row r="608" spans="4:13">
      <c r="D608" s="4"/>
      <c r="K608" s="18"/>
      <c r="L608" s="18"/>
      <c r="M608" s="5"/>
    </row>
    <row r="609" spans="4:13">
      <c r="D609" s="4"/>
      <c r="K609" s="18"/>
      <c r="L609" s="18"/>
      <c r="M609" s="5"/>
    </row>
    <row r="610" spans="4:13">
      <c r="D610" s="4"/>
      <c r="K610" s="18"/>
      <c r="L610" s="18"/>
      <c r="M610" s="5"/>
    </row>
    <row r="611" spans="4:13">
      <c r="D611" s="4"/>
      <c r="K611" s="18"/>
      <c r="L611" s="18"/>
      <c r="M611" s="5"/>
    </row>
    <row r="612" spans="4:13">
      <c r="D612" s="4"/>
      <c r="K612" s="18"/>
      <c r="L612" s="18"/>
      <c r="M612" s="5"/>
    </row>
    <row r="613" spans="4:13">
      <c r="D613" s="4"/>
      <c r="K613" s="18"/>
      <c r="L613" s="18"/>
      <c r="M613" s="5"/>
    </row>
    <row r="614" spans="4:13">
      <c r="D614" s="4"/>
      <c r="K614" s="18"/>
      <c r="L614" s="18"/>
      <c r="M614" s="5"/>
    </row>
    <row r="615" spans="4:13">
      <c r="D615" s="4"/>
      <c r="K615" s="18"/>
      <c r="L615" s="18"/>
      <c r="M615" s="5"/>
    </row>
    <row r="616" spans="4:13">
      <c r="D616" s="4"/>
      <c r="K616" s="18"/>
      <c r="L616" s="18"/>
      <c r="M616" s="5"/>
    </row>
    <row r="617" spans="4:13">
      <c r="D617" s="4"/>
      <c r="K617" s="18"/>
      <c r="L617" s="18"/>
      <c r="M617" s="5"/>
    </row>
    <row r="618" spans="4:13">
      <c r="D618" s="4"/>
      <c r="K618" s="18"/>
      <c r="L618" s="18"/>
      <c r="M618" s="5"/>
    </row>
    <row r="619" spans="4:13">
      <c r="D619" s="4"/>
      <c r="K619" s="18"/>
      <c r="L619" s="18"/>
      <c r="M619" s="5"/>
    </row>
    <row r="620" spans="4:13">
      <c r="D620" s="4"/>
      <c r="K620" s="18"/>
      <c r="L620" s="18"/>
      <c r="M620" s="5"/>
    </row>
    <row r="621" spans="4:13">
      <c r="D621" s="4"/>
      <c r="K621" s="18"/>
      <c r="L621" s="18"/>
      <c r="M621" s="5"/>
    </row>
    <row r="622" spans="4:13">
      <c r="D622" s="4"/>
      <c r="K622" s="18"/>
      <c r="L622" s="18"/>
      <c r="M622" s="5"/>
    </row>
    <row r="623" spans="4:13">
      <c r="D623" s="4"/>
      <c r="K623" s="18"/>
      <c r="L623" s="18"/>
      <c r="M623" s="5"/>
    </row>
    <row r="624" spans="4:13">
      <c r="D624" s="4"/>
      <c r="K624" s="18"/>
      <c r="L624" s="18"/>
      <c r="M624" s="5"/>
    </row>
    <row r="625" spans="4:13">
      <c r="D625" s="4"/>
      <c r="K625" s="18"/>
      <c r="L625" s="18"/>
      <c r="M625" s="5"/>
    </row>
    <row r="626" spans="4:13">
      <c r="D626" s="4"/>
      <c r="K626" s="18"/>
      <c r="L626" s="18"/>
      <c r="M626" s="5"/>
    </row>
    <row r="627" spans="4:13">
      <c r="D627" s="4"/>
      <c r="K627" s="18"/>
      <c r="L627" s="18"/>
      <c r="M627" s="5"/>
    </row>
    <row r="628" spans="4:13">
      <c r="D628" s="4"/>
      <c r="K628" s="18"/>
      <c r="L628" s="18"/>
      <c r="M628" s="5"/>
    </row>
    <row r="629" spans="4:13">
      <c r="D629" s="4"/>
      <c r="K629" s="18"/>
      <c r="L629" s="18"/>
      <c r="M629" s="5"/>
    </row>
    <row r="630" spans="4:13">
      <c r="D630" s="4"/>
      <c r="K630" s="18"/>
      <c r="L630" s="18"/>
      <c r="M630" s="5"/>
    </row>
    <row r="631" spans="4:13">
      <c r="D631" s="4"/>
      <c r="K631" s="18"/>
      <c r="L631" s="18"/>
      <c r="M631" s="5"/>
    </row>
    <row r="632" spans="4:13">
      <c r="D632" s="4"/>
      <c r="K632" s="18"/>
      <c r="L632" s="18"/>
      <c r="M632" s="5"/>
    </row>
    <row r="633" spans="4:13">
      <c r="D633" s="4"/>
      <c r="K633" s="18"/>
      <c r="L633" s="18"/>
      <c r="M633" s="5"/>
    </row>
    <row r="634" spans="4:13">
      <c r="D634" s="4"/>
      <c r="K634" s="18"/>
      <c r="L634" s="18"/>
      <c r="M634" s="5"/>
    </row>
    <row r="635" spans="4:13">
      <c r="D635" s="4"/>
      <c r="K635" s="18"/>
      <c r="L635" s="18"/>
      <c r="M635" s="5"/>
    </row>
    <row r="636" spans="4:13">
      <c r="D636" s="4"/>
      <c r="K636" s="18"/>
      <c r="L636" s="18"/>
      <c r="M636" s="5"/>
    </row>
    <row r="637" spans="4:13">
      <c r="D637" s="4"/>
      <c r="K637" s="18"/>
      <c r="L637" s="18"/>
      <c r="M637" s="5"/>
    </row>
    <row r="638" spans="4:13">
      <c r="D638" s="4"/>
      <c r="K638" s="18"/>
      <c r="L638" s="18"/>
      <c r="M638" s="5"/>
    </row>
    <row r="639" spans="4:13">
      <c r="D639" s="4"/>
      <c r="K639" s="18"/>
      <c r="L639" s="18"/>
      <c r="M639" s="5"/>
    </row>
    <row r="640" spans="4:13">
      <c r="D640" s="4"/>
      <c r="K640" s="18"/>
      <c r="L640" s="18"/>
      <c r="M640" s="5"/>
    </row>
    <row r="641" spans="4:13">
      <c r="D641" s="4"/>
      <c r="K641" s="18"/>
      <c r="L641" s="18"/>
      <c r="M641" s="5"/>
    </row>
    <row r="642" spans="4:13">
      <c r="D642" s="4"/>
      <c r="K642" s="18"/>
      <c r="L642" s="18"/>
      <c r="M642" s="5"/>
    </row>
    <row r="643" spans="4:13">
      <c r="D643" s="4"/>
      <c r="K643" s="18"/>
      <c r="L643" s="18"/>
      <c r="M643" s="5"/>
    </row>
    <row r="644" spans="4:13">
      <c r="D644" s="4"/>
      <c r="K644" s="18"/>
      <c r="L644" s="18"/>
      <c r="M644" s="5"/>
    </row>
    <row r="645" spans="4:13">
      <c r="D645" s="4"/>
      <c r="K645" s="18"/>
      <c r="L645" s="18"/>
      <c r="M645" s="5"/>
    </row>
    <row r="646" spans="4:13">
      <c r="D646" s="4"/>
      <c r="K646" s="18"/>
      <c r="L646" s="18"/>
      <c r="M646" s="5"/>
    </row>
    <row r="647" spans="4:13">
      <c r="D647" s="4"/>
      <c r="K647" s="18"/>
      <c r="L647" s="18"/>
      <c r="M647" s="5"/>
    </row>
    <row r="648" spans="4:13">
      <c r="D648" s="4"/>
      <c r="K648" s="18"/>
      <c r="L648" s="18"/>
      <c r="M648" s="5"/>
    </row>
    <row r="649" spans="4:13">
      <c r="D649" s="4"/>
      <c r="K649" s="18"/>
      <c r="L649" s="18"/>
      <c r="M649" s="5"/>
    </row>
    <row r="650" spans="4:13">
      <c r="D650" s="4"/>
      <c r="K650" s="18"/>
      <c r="L650" s="18"/>
      <c r="M650" s="5"/>
    </row>
    <row r="651" spans="4:13">
      <c r="D651" s="4"/>
      <c r="K651" s="18"/>
      <c r="L651" s="18"/>
      <c r="M651" s="5"/>
    </row>
    <row r="652" spans="4:13">
      <c r="D652" s="4"/>
      <c r="K652" s="18"/>
      <c r="L652" s="18"/>
      <c r="M652" s="5"/>
    </row>
    <row r="653" spans="4:13">
      <c r="D653" s="4"/>
      <c r="K653" s="18"/>
      <c r="L653" s="18"/>
      <c r="M653" s="5"/>
    </row>
    <row r="654" spans="4:13">
      <c r="D654" s="4"/>
      <c r="K654" s="18"/>
      <c r="L654" s="18"/>
      <c r="M654" s="5"/>
    </row>
    <row r="655" spans="4:13">
      <c r="D655" s="4"/>
      <c r="K655" s="18"/>
      <c r="L655" s="18"/>
      <c r="M655" s="5"/>
    </row>
    <row r="656" spans="4:13">
      <c r="D656" s="4"/>
      <c r="K656" s="18"/>
      <c r="L656" s="18"/>
      <c r="M656" s="5"/>
    </row>
    <row r="657" spans="4:13">
      <c r="D657" s="4"/>
      <c r="K657" s="18"/>
      <c r="L657" s="18"/>
      <c r="M657" s="5"/>
    </row>
    <row r="658" spans="4:13">
      <c r="D658" s="4"/>
      <c r="K658" s="18"/>
      <c r="L658" s="18"/>
      <c r="M658" s="5"/>
    </row>
    <row r="659" spans="4:13">
      <c r="D659" s="4"/>
      <c r="K659" s="18"/>
      <c r="L659" s="18"/>
      <c r="M659" s="5"/>
    </row>
    <row r="660" spans="4:13">
      <c r="D660" s="4"/>
      <c r="K660" s="18"/>
      <c r="L660" s="18"/>
      <c r="M660" s="5"/>
    </row>
    <row r="661" spans="4:13">
      <c r="D661" s="4"/>
      <c r="K661" s="18"/>
      <c r="L661" s="18"/>
      <c r="M661" s="5"/>
    </row>
    <row r="662" spans="4:13">
      <c r="D662" s="4"/>
      <c r="K662" s="18"/>
      <c r="L662" s="18"/>
      <c r="M662" s="5"/>
    </row>
    <row r="663" spans="4:13">
      <c r="D663" s="4"/>
      <c r="K663" s="18"/>
      <c r="L663" s="18"/>
      <c r="M663" s="5"/>
    </row>
    <row r="664" spans="4:13">
      <c r="D664" s="4"/>
      <c r="K664" s="18"/>
      <c r="L664" s="18"/>
      <c r="M664" s="5"/>
    </row>
    <row r="665" spans="4:13">
      <c r="D665" s="4"/>
      <c r="K665" s="18"/>
      <c r="L665" s="18"/>
      <c r="M665" s="5"/>
    </row>
    <row r="666" spans="4:13">
      <c r="D666" s="4"/>
      <c r="K666" s="18"/>
      <c r="L666" s="18"/>
      <c r="M666" s="5"/>
    </row>
    <row r="667" spans="4:13">
      <c r="D667" s="4"/>
      <c r="K667" s="18"/>
      <c r="L667" s="18"/>
      <c r="M667" s="5"/>
    </row>
    <row r="668" spans="4:13">
      <c r="D668" s="4"/>
      <c r="K668" s="18"/>
      <c r="L668" s="18"/>
      <c r="M668" s="5"/>
    </row>
    <row r="669" spans="4:13">
      <c r="D669" s="4"/>
      <c r="K669" s="18"/>
      <c r="L669" s="18"/>
      <c r="M669" s="5"/>
    </row>
    <row r="670" spans="4:13">
      <c r="D670" s="4"/>
      <c r="K670" s="18"/>
      <c r="L670" s="18"/>
      <c r="M670" s="5"/>
    </row>
    <row r="671" spans="4:13">
      <c r="D671" s="4"/>
      <c r="K671" s="18"/>
      <c r="L671" s="18"/>
      <c r="M671" s="5"/>
    </row>
    <row r="672" spans="4:13">
      <c r="D672" s="4"/>
      <c r="K672" s="18"/>
      <c r="L672" s="18"/>
      <c r="M672" s="5"/>
    </row>
    <row r="673" spans="4:13">
      <c r="D673" s="4"/>
      <c r="K673" s="18"/>
      <c r="L673" s="18"/>
      <c r="M673" s="5"/>
    </row>
    <row r="674" spans="4:13">
      <c r="D674" s="4"/>
      <c r="K674" s="18"/>
      <c r="L674" s="18"/>
      <c r="M674" s="5"/>
    </row>
    <row r="675" spans="4:13">
      <c r="D675" s="4"/>
      <c r="K675" s="18"/>
      <c r="L675" s="18"/>
      <c r="M675" s="5"/>
    </row>
    <row r="676" spans="4:13">
      <c r="D676" s="4"/>
      <c r="K676" s="18"/>
      <c r="L676" s="18"/>
      <c r="M676" s="5"/>
    </row>
    <row r="677" spans="4:13">
      <c r="D677" s="4"/>
      <c r="K677" s="18"/>
      <c r="L677" s="18"/>
      <c r="M677" s="5"/>
    </row>
    <row r="678" spans="4:13">
      <c r="D678" s="4"/>
      <c r="K678" s="18"/>
      <c r="L678" s="18"/>
      <c r="M678" s="5"/>
    </row>
    <row r="679" spans="4:13">
      <c r="D679" s="4"/>
      <c r="K679" s="18"/>
      <c r="L679" s="18"/>
      <c r="M679" s="5"/>
    </row>
    <row r="680" spans="4:13">
      <c r="D680" s="4"/>
      <c r="K680" s="18"/>
      <c r="L680" s="18"/>
      <c r="M680" s="5"/>
    </row>
    <row r="681" spans="4:13">
      <c r="D681" s="4"/>
      <c r="K681" s="18"/>
      <c r="L681" s="18"/>
      <c r="M681" s="5"/>
    </row>
    <row r="682" spans="4:13">
      <c r="D682" s="4"/>
      <c r="K682" s="18"/>
      <c r="L682" s="18"/>
      <c r="M682" s="5"/>
    </row>
    <row r="683" spans="4:13">
      <c r="D683" s="4"/>
      <c r="K683" s="18"/>
      <c r="L683" s="18"/>
      <c r="M683" s="5"/>
    </row>
    <row r="684" spans="4:13">
      <c r="D684" s="4"/>
      <c r="K684" s="18"/>
      <c r="L684" s="18"/>
      <c r="M684" s="5"/>
    </row>
    <row r="685" spans="4:13">
      <c r="D685" s="4"/>
      <c r="K685" s="18"/>
      <c r="L685" s="18"/>
      <c r="M685" s="5"/>
    </row>
    <row r="686" spans="4:13">
      <c r="D686" s="4"/>
      <c r="K686" s="18"/>
      <c r="L686" s="18"/>
      <c r="M686" s="5"/>
    </row>
    <row r="687" spans="4:13">
      <c r="D687" s="4"/>
      <c r="K687" s="18"/>
      <c r="L687" s="18"/>
      <c r="M687" s="5"/>
    </row>
    <row r="688" spans="4:13">
      <c r="D688" s="4"/>
      <c r="K688" s="18"/>
      <c r="L688" s="18"/>
      <c r="M688" s="5"/>
    </row>
    <row r="689" spans="4:13">
      <c r="D689" s="4"/>
      <c r="K689" s="18"/>
      <c r="L689" s="18"/>
      <c r="M689" s="5"/>
    </row>
    <row r="690" spans="4:13">
      <c r="D690" s="4"/>
      <c r="K690" s="18"/>
      <c r="L690" s="18"/>
      <c r="M690" s="5"/>
    </row>
    <row r="691" spans="4:13">
      <c r="D691" s="4"/>
      <c r="K691" s="18"/>
      <c r="L691" s="18"/>
      <c r="M691" s="5"/>
    </row>
    <row r="692" spans="4:13">
      <c r="D692" s="4"/>
      <c r="K692" s="18"/>
      <c r="L692" s="18"/>
      <c r="M692" s="5"/>
    </row>
    <row r="693" spans="4:13">
      <c r="D693" s="4"/>
      <c r="K693" s="18"/>
      <c r="L693" s="18"/>
      <c r="M693" s="5"/>
    </row>
    <row r="694" spans="4:13">
      <c r="D694" s="4"/>
      <c r="K694" s="18"/>
      <c r="L694" s="18"/>
      <c r="M694" s="5"/>
    </row>
    <row r="695" spans="4:13">
      <c r="D695" s="4"/>
      <c r="K695" s="18"/>
      <c r="L695" s="18"/>
      <c r="M695" s="5"/>
    </row>
    <row r="696" spans="4:13">
      <c r="D696" s="4"/>
      <c r="K696" s="18"/>
      <c r="L696" s="18"/>
      <c r="M696" s="5"/>
    </row>
    <row r="697" spans="4:13">
      <c r="D697" s="4"/>
      <c r="K697" s="18"/>
      <c r="L697" s="18"/>
      <c r="M697" s="5"/>
    </row>
    <row r="698" spans="4:13">
      <c r="D698" s="4"/>
      <c r="K698" s="18"/>
      <c r="L698" s="18"/>
      <c r="M698" s="5"/>
    </row>
    <row r="699" spans="4:13">
      <c r="D699" s="4"/>
      <c r="K699" s="18"/>
      <c r="L699" s="18"/>
      <c r="M699" s="5"/>
    </row>
    <row r="700" spans="4:13">
      <c r="D700" s="4"/>
      <c r="K700" s="18"/>
      <c r="L700" s="18"/>
      <c r="M700" s="5"/>
    </row>
    <row r="701" spans="4:13">
      <c r="D701" s="4"/>
      <c r="K701" s="18"/>
      <c r="L701" s="18"/>
      <c r="M701" s="5"/>
    </row>
    <row r="702" spans="4:13">
      <c r="D702" s="4"/>
      <c r="K702" s="18"/>
      <c r="L702" s="18"/>
      <c r="M702" s="5"/>
    </row>
    <row r="703" spans="4:13">
      <c r="D703" s="4"/>
      <c r="K703" s="18"/>
      <c r="L703" s="18"/>
      <c r="M703" s="5"/>
    </row>
    <row r="704" spans="4:13">
      <c r="D704" s="4"/>
      <c r="K704" s="18"/>
      <c r="L704" s="18"/>
      <c r="M704" s="5"/>
    </row>
    <row r="705" spans="4:13">
      <c r="D705" s="4"/>
      <c r="K705" s="18"/>
      <c r="L705" s="18"/>
      <c r="M705" s="5"/>
    </row>
    <row r="706" spans="4:13">
      <c r="D706" s="4"/>
      <c r="K706" s="18"/>
      <c r="L706" s="18"/>
      <c r="M706" s="5"/>
    </row>
    <row r="707" spans="4:13">
      <c r="D707" s="4"/>
      <c r="K707" s="18"/>
      <c r="L707" s="18"/>
      <c r="M707" s="5"/>
    </row>
    <row r="708" spans="4:13">
      <c r="D708" s="4"/>
      <c r="K708" s="18"/>
      <c r="L708" s="18"/>
      <c r="M708" s="5"/>
    </row>
    <row r="709" spans="4:13">
      <c r="D709" s="4"/>
      <c r="K709" s="18"/>
      <c r="L709" s="18"/>
      <c r="M709" s="5"/>
    </row>
    <row r="710" spans="4:13">
      <c r="D710" s="4"/>
      <c r="K710" s="18"/>
      <c r="L710" s="18"/>
      <c r="M710" s="5"/>
    </row>
    <row r="711" spans="4:13">
      <c r="D711" s="4"/>
      <c r="K711" s="18"/>
      <c r="L711" s="18"/>
      <c r="M711" s="5"/>
    </row>
    <row r="712" spans="4:13">
      <c r="D712" s="4"/>
      <c r="K712" s="18"/>
      <c r="L712" s="18"/>
      <c r="M712" s="5"/>
    </row>
    <row r="713" spans="4:13">
      <c r="D713" s="4"/>
      <c r="K713" s="18"/>
      <c r="L713" s="18"/>
      <c r="M713" s="5"/>
    </row>
    <row r="714" spans="4:13">
      <c r="D714" s="4"/>
      <c r="K714" s="18"/>
      <c r="L714" s="18"/>
      <c r="M714" s="5"/>
    </row>
    <row r="715" spans="4:13">
      <c r="D715" s="4"/>
      <c r="K715" s="18"/>
      <c r="L715" s="18"/>
      <c r="M715" s="5"/>
    </row>
    <row r="716" spans="4:13">
      <c r="D716" s="4"/>
      <c r="K716" s="18"/>
      <c r="L716" s="18"/>
      <c r="M716" s="5"/>
    </row>
    <row r="717" spans="4:13">
      <c r="D717" s="4"/>
      <c r="K717" s="18"/>
      <c r="L717" s="18"/>
      <c r="M717" s="5"/>
    </row>
    <row r="718" spans="4:13">
      <c r="D718" s="4"/>
      <c r="K718" s="18"/>
      <c r="L718" s="18"/>
      <c r="M718" s="5"/>
    </row>
    <row r="719" spans="4:13">
      <c r="D719" s="4"/>
      <c r="K719" s="18"/>
      <c r="L719" s="18"/>
      <c r="M719" s="5"/>
    </row>
    <row r="720" spans="4:13">
      <c r="D720" s="4"/>
      <c r="K720" s="18"/>
      <c r="L720" s="18"/>
      <c r="M720" s="5"/>
    </row>
    <row r="721" spans="4:13">
      <c r="D721" s="4"/>
      <c r="K721" s="18"/>
      <c r="L721" s="18"/>
      <c r="M721" s="5"/>
    </row>
    <row r="722" spans="4:13">
      <c r="D722" s="4"/>
      <c r="K722" s="18"/>
      <c r="L722" s="18"/>
      <c r="M722" s="5"/>
    </row>
    <row r="723" spans="4:13">
      <c r="D723" s="4"/>
      <c r="K723" s="18"/>
      <c r="L723" s="18"/>
      <c r="M723" s="5"/>
    </row>
    <row r="724" spans="4:13">
      <c r="D724" s="4"/>
      <c r="K724" s="18"/>
      <c r="L724" s="18"/>
      <c r="M724" s="5"/>
    </row>
    <row r="725" spans="4:13">
      <c r="D725" s="4"/>
      <c r="K725" s="18"/>
      <c r="L725" s="18"/>
      <c r="M725" s="5"/>
    </row>
    <row r="726" spans="4:13">
      <c r="D726" s="4"/>
      <c r="K726" s="18"/>
      <c r="L726" s="18"/>
      <c r="M726" s="5"/>
    </row>
    <row r="727" spans="4:13">
      <c r="D727" s="4"/>
      <c r="K727" s="18"/>
      <c r="L727" s="18"/>
      <c r="M727" s="5"/>
    </row>
    <row r="728" spans="4:13">
      <c r="D728" s="4"/>
      <c r="K728" s="18"/>
      <c r="L728" s="18"/>
      <c r="M728" s="5"/>
    </row>
    <row r="729" spans="4:13">
      <c r="D729" s="4"/>
      <c r="K729" s="18"/>
      <c r="L729" s="18"/>
      <c r="M729" s="5"/>
    </row>
    <row r="730" spans="4:13">
      <c r="D730" s="4"/>
      <c r="K730" s="18"/>
      <c r="L730" s="18"/>
      <c r="M730" s="5"/>
    </row>
    <row r="731" spans="4:13">
      <c r="D731" s="4"/>
      <c r="K731" s="18"/>
      <c r="L731" s="18"/>
      <c r="M731" s="5"/>
    </row>
    <row r="732" spans="4:13">
      <c r="D732" s="4"/>
      <c r="K732" s="18"/>
      <c r="L732" s="18"/>
      <c r="M732" s="5"/>
    </row>
    <row r="733" spans="4:13">
      <c r="D733" s="4"/>
      <c r="K733" s="18"/>
      <c r="L733" s="18"/>
      <c r="M733" s="5"/>
    </row>
    <row r="734" spans="4:13">
      <c r="D734" s="4"/>
      <c r="K734" s="18"/>
      <c r="L734" s="18"/>
      <c r="M734" s="5"/>
    </row>
    <row r="735" spans="4:13">
      <c r="D735" s="4"/>
      <c r="K735" s="18"/>
      <c r="L735" s="18"/>
      <c r="M735" s="5"/>
    </row>
    <row r="736" spans="4:13">
      <c r="D736" s="4"/>
      <c r="K736" s="18"/>
      <c r="L736" s="18"/>
      <c r="M736" s="5"/>
    </row>
    <row r="737" spans="4:13">
      <c r="D737" s="4"/>
      <c r="K737" s="18"/>
      <c r="L737" s="18"/>
      <c r="M737" s="5"/>
    </row>
    <row r="738" spans="4:13">
      <c r="D738" s="4"/>
      <c r="K738" s="18"/>
      <c r="L738" s="18"/>
      <c r="M738" s="5"/>
    </row>
    <row r="739" spans="4:13">
      <c r="D739" s="4"/>
      <c r="K739" s="18"/>
      <c r="L739" s="18"/>
      <c r="M739" s="5"/>
    </row>
    <row r="740" spans="4:13">
      <c r="D740" s="4"/>
      <c r="K740" s="18"/>
      <c r="L740" s="18"/>
      <c r="M740" s="5"/>
    </row>
    <row r="741" spans="4:13">
      <c r="D741" s="4"/>
      <c r="K741" s="18"/>
      <c r="L741" s="18"/>
      <c r="M741" s="5"/>
    </row>
    <row r="742" spans="4:13">
      <c r="D742" s="4"/>
      <c r="K742" s="18"/>
      <c r="L742" s="18"/>
      <c r="M742" s="5"/>
    </row>
    <row r="743" spans="4:13">
      <c r="D743" s="4"/>
      <c r="K743" s="18"/>
      <c r="L743" s="18"/>
      <c r="M743" s="5"/>
    </row>
    <row r="744" spans="4:13">
      <c r="D744" s="4"/>
      <c r="K744" s="18"/>
      <c r="L744" s="18"/>
      <c r="M744" s="5"/>
    </row>
    <row r="745" spans="4:13">
      <c r="D745" s="4"/>
      <c r="K745" s="18"/>
      <c r="L745" s="18"/>
      <c r="M745" s="5"/>
    </row>
    <row r="746" spans="4:13">
      <c r="D746" s="4"/>
      <c r="K746" s="18"/>
      <c r="L746" s="18"/>
      <c r="M746" s="5"/>
    </row>
    <row r="747" spans="4:13">
      <c r="D747" s="4"/>
      <c r="K747" s="18"/>
      <c r="L747" s="18"/>
      <c r="M747" s="5"/>
    </row>
    <row r="748" spans="4:13">
      <c r="D748" s="4"/>
      <c r="K748" s="18"/>
      <c r="L748" s="18"/>
      <c r="M748" s="5"/>
    </row>
    <row r="749" spans="4:13">
      <c r="D749" s="4"/>
      <c r="K749" s="18"/>
      <c r="L749" s="18"/>
      <c r="M749" s="5"/>
    </row>
    <row r="750" spans="4:13">
      <c r="D750" s="4"/>
      <c r="K750" s="18"/>
      <c r="L750" s="18"/>
      <c r="M750" s="5"/>
    </row>
    <row r="751" spans="4:13">
      <c r="D751" s="4"/>
      <c r="K751" s="18"/>
      <c r="L751" s="18"/>
      <c r="M751" s="5"/>
    </row>
    <row r="752" spans="4:13">
      <c r="D752" s="4"/>
      <c r="K752" s="18"/>
      <c r="L752" s="18"/>
      <c r="M752" s="5"/>
    </row>
    <row r="753" spans="4:13">
      <c r="D753" s="4"/>
      <c r="K753" s="18"/>
      <c r="L753" s="18"/>
      <c r="M753" s="5"/>
    </row>
    <row r="754" spans="4:13">
      <c r="D754" s="4"/>
      <c r="K754" s="18"/>
      <c r="L754" s="18"/>
      <c r="M754" s="5"/>
    </row>
    <row r="755" spans="4:13">
      <c r="D755" s="4"/>
      <c r="K755" s="18"/>
      <c r="L755" s="18"/>
      <c r="M755" s="5"/>
    </row>
    <row r="756" spans="4:13">
      <c r="D756" s="4"/>
      <c r="K756" s="18"/>
      <c r="L756" s="18"/>
      <c r="M756" s="5"/>
    </row>
    <row r="757" spans="4:13">
      <c r="D757" s="4"/>
      <c r="K757" s="18"/>
      <c r="L757" s="18"/>
      <c r="M757" s="5"/>
    </row>
    <row r="758" spans="4:13">
      <c r="D758" s="4"/>
      <c r="K758" s="18"/>
      <c r="L758" s="18"/>
      <c r="M758" s="5"/>
    </row>
    <row r="759" spans="4:13">
      <c r="D759" s="4"/>
      <c r="K759" s="18"/>
      <c r="L759" s="18"/>
      <c r="M759" s="5"/>
    </row>
    <row r="760" spans="4:13">
      <c r="D760" s="4"/>
      <c r="K760" s="18"/>
      <c r="L760" s="18"/>
      <c r="M760" s="5"/>
    </row>
    <row r="761" spans="4:13">
      <c r="D761" s="4"/>
      <c r="K761" s="18"/>
      <c r="L761" s="18"/>
      <c r="M761" s="5"/>
    </row>
    <row r="762" spans="4:13">
      <c r="D762" s="4"/>
      <c r="K762" s="18"/>
      <c r="L762" s="18"/>
      <c r="M762" s="5"/>
    </row>
    <row r="763" spans="4:13">
      <c r="D763" s="4"/>
      <c r="K763" s="18"/>
      <c r="L763" s="18"/>
      <c r="M763" s="5"/>
    </row>
    <row r="764" spans="4:13">
      <c r="D764" s="4"/>
      <c r="K764" s="18"/>
      <c r="L764" s="18"/>
      <c r="M764" s="5"/>
    </row>
    <row r="765" spans="4:13">
      <c r="D765" s="4"/>
      <c r="K765" s="18"/>
      <c r="L765" s="18"/>
      <c r="M765" s="5"/>
    </row>
    <row r="766" spans="4:13">
      <c r="D766" s="4"/>
      <c r="K766" s="18"/>
      <c r="L766" s="18"/>
      <c r="M766" s="5"/>
    </row>
    <row r="767" spans="4:13">
      <c r="D767" s="4"/>
      <c r="K767" s="18"/>
      <c r="L767" s="18"/>
      <c r="M767" s="5"/>
    </row>
    <row r="768" spans="4:13">
      <c r="D768" s="4"/>
      <c r="K768" s="18"/>
      <c r="L768" s="18"/>
      <c r="M768" s="5"/>
    </row>
    <row r="769" spans="4:13">
      <c r="D769" s="4"/>
      <c r="K769" s="18"/>
      <c r="L769" s="18"/>
      <c r="M769" s="5"/>
    </row>
    <row r="770" spans="4:13">
      <c r="D770" s="4"/>
      <c r="K770" s="18"/>
      <c r="L770" s="18"/>
      <c r="M770" s="5"/>
    </row>
    <row r="771" spans="4:13">
      <c r="D771" s="4"/>
      <c r="K771" s="18"/>
      <c r="L771" s="18"/>
      <c r="M771" s="5"/>
    </row>
    <row r="772" spans="4:13">
      <c r="D772" s="4"/>
      <c r="K772" s="18"/>
      <c r="L772" s="18"/>
      <c r="M772" s="5"/>
    </row>
    <row r="773" spans="4:13">
      <c r="D773" s="4"/>
      <c r="K773" s="18"/>
      <c r="L773" s="18"/>
      <c r="M773" s="5"/>
    </row>
    <row r="774" spans="4:13">
      <c r="D774" s="4"/>
      <c r="K774" s="18"/>
      <c r="L774" s="18"/>
      <c r="M774" s="5"/>
    </row>
    <row r="775" spans="4:13">
      <c r="D775" s="4"/>
      <c r="K775" s="18"/>
      <c r="L775" s="18"/>
      <c r="M775" s="5"/>
    </row>
    <row r="776" spans="4:13">
      <c r="D776" s="4"/>
      <c r="K776" s="18"/>
      <c r="L776" s="18"/>
      <c r="M776" s="5"/>
    </row>
    <row r="777" spans="4:13">
      <c r="D777" s="4"/>
      <c r="K777" s="18"/>
      <c r="L777" s="18"/>
      <c r="M777" s="5"/>
    </row>
    <row r="778" spans="4:13">
      <c r="D778" s="4"/>
      <c r="K778" s="18"/>
      <c r="L778" s="18"/>
      <c r="M778" s="5"/>
    </row>
    <row r="779" spans="4:13">
      <c r="D779" s="4"/>
      <c r="K779" s="18"/>
      <c r="L779" s="18"/>
      <c r="M779" s="5"/>
    </row>
    <row r="780" spans="4:13">
      <c r="D780" s="4"/>
      <c r="K780" s="18"/>
      <c r="L780" s="18"/>
      <c r="M780" s="5"/>
    </row>
    <row r="781" spans="4:13">
      <c r="D781" s="4"/>
      <c r="K781" s="18"/>
      <c r="L781" s="18"/>
      <c r="M781" s="5"/>
    </row>
    <row r="782" spans="4:13">
      <c r="D782" s="4"/>
      <c r="K782" s="18"/>
      <c r="L782" s="18"/>
      <c r="M782" s="5"/>
    </row>
    <row r="783" spans="4:13">
      <c r="D783" s="4"/>
      <c r="K783" s="18"/>
      <c r="L783" s="18"/>
      <c r="M783" s="5"/>
    </row>
    <row r="784" spans="4:13">
      <c r="D784" s="4"/>
      <c r="K784" s="18"/>
      <c r="L784" s="18"/>
      <c r="M784" s="5"/>
    </row>
    <row r="785" spans="4:13">
      <c r="D785" s="4"/>
      <c r="K785" s="18"/>
      <c r="L785" s="18"/>
      <c r="M785" s="5"/>
    </row>
    <row r="786" spans="4:13">
      <c r="D786" s="4"/>
      <c r="K786" s="18"/>
      <c r="L786" s="18"/>
      <c r="M786" s="5"/>
    </row>
    <row r="787" spans="4:13">
      <c r="D787" s="4"/>
      <c r="K787" s="18"/>
      <c r="L787" s="18"/>
      <c r="M787" s="5"/>
    </row>
    <row r="788" spans="4:13">
      <c r="D788" s="4"/>
      <c r="K788" s="18"/>
      <c r="L788" s="18"/>
      <c r="M788" s="5"/>
    </row>
    <row r="789" spans="4:13">
      <c r="D789" s="4"/>
      <c r="K789" s="18"/>
      <c r="L789" s="18"/>
      <c r="M789" s="5"/>
    </row>
    <row r="790" spans="4:13">
      <c r="D790" s="4"/>
      <c r="K790" s="18"/>
      <c r="L790" s="18"/>
      <c r="M790" s="5"/>
    </row>
    <row r="791" spans="4:13">
      <c r="D791" s="4"/>
      <c r="K791" s="18"/>
      <c r="L791" s="18"/>
      <c r="M791" s="5"/>
    </row>
    <row r="792" spans="4:13">
      <c r="D792" s="4"/>
      <c r="K792" s="18"/>
      <c r="L792" s="18"/>
      <c r="M792" s="5"/>
    </row>
    <row r="793" spans="4:13">
      <c r="D793" s="4"/>
      <c r="K793" s="18"/>
      <c r="L793" s="18"/>
      <c r="M793" s="5"/>
    </row>
    <row r="794" spans="4:13">
      <c r="D794" s="4"/>
      <c r="K794" s="18"/>
      <c r="L794" s="18"/>
      <c r="M794" s="5"/>
    </row>
    <row r="795" spans="4:13">
      <c r="D795" s="4"/>
      <c r="K795" s="18"/>
      <c r="L795" s="18"/>
      <c r="M795" s="5"/>
    </row>
    <row r="796" spans="4:13">
      <c r="D796" s="4"/>
      <c r="K796" s="18"/>
      <c r="L796" s="18"/>
      <c r="M796" s="5"/>
    </row>
    <row r="797" spans="4:13">
      <c r="D797" s="4"/>
      <c r="K797" s="18"/>
      <c r="L797" s="18"/>
      <c r="M797" s="5"/>
    </row>
    <row r="798" spans="4:13">
      <c r="D798" s="4"/>
      <c r="K798" s="18"/>
      <c r="L798" s="18"/>
      <c r="M798" s="5"/>
    </row>
    <row r="799" spans="4:13">
      <c r="D799" s="4"/>
      <c r="K799" s="18"/>
      <c r="L799" s="18"/>
      <c r="M799" s="5"/>
    </row>
    <row r="800" spans="4:13">
      <c r="D800" s="4"/>
      <c r="K800" s="18"/>
      <c r="L800" s="18"/>
      <c r="M800" s="5"/>
    </row>
    <row r="801" spans="4:13">
      <c r="D801" s="4"/>
      <c r="K801" s="18"/>
      <c r="L801" s="18"/>
      <c r="M801" s="5"/>
    </row>
    <row r="802" spans="4:13">
      <c r="D802" s="4"/>
      <c r="K802" s="18"/>
      <c r="L802" s="18"/>
      <c r="M802" s="5"/>
    </row>
    <row r="803" spans="4:13">
      <c r="D803" s="4"/>
      <c r="K803" s="18"/>
      <c r="L803" s="18"/>
      <c r="M803" s="5"/>
    </row>
    <row r="804" spans="4:13">
      <c r="D804" s="4"/>
      <c r="K804" s="18"/>
      <c r="L804" s="18"/>
      <c r="M804" s="5"/>
    </row>
    <row r="805" spans="4:13">
      <c r="D805" s="4"/>
      <c r="K805" s="18"/>
      <c r="L805" s="18"/>
      <c r="M805" s="5"/>
    </row>
    <row r="806" spans="4:13">
      <c r="D806" s="4"/>
      <c r="K806" s="18"/>
      <c r="L806" s="18"/>
      <c r="M806" s="5"/>
    </row>
    <row r="807" spans="4:13">
      <c r="D807" s="4"/>
      <c r="K807" s="18"/>
      <c r="L807" s="18"/>
      <c r="M807" s="5"/>
    </row>
    <row r="808" spans="4:13">
      <c r="D808" s="4"/>
      <c r="K808" s="18"/>
      <c r="L808" s="18"/>
      <c r="M808" s="5"/>
    </row>
    <row r="809" spans="4:13">
      <c r="D809" s="4"/>
      <c r="K809" s="18"/>
      <c r="L809" s="18"/>
      <c r="M809" s="5"/>
    </row>
    <row r="810" spans="4:13">
      <c r="D810" s="4"/>
      <c r="K810" s="18"/>
      <c r="L810" s="18"/>
      <c r="M810" s="5"/>
    </row>
    <row r="811" spans="4:13">
      <c r="D811" s="4"/>
      <c r="K811" s="18"/>
      <c r="L811" s="18"/>
      <c r="M811" s="5"/>
    </row>
    <row r="812" spans="4:13">
      <c r="D812" s="4"/>
      <c r="K812" s="18"/>
      <c r="L812" s="18"/>
      <c r="M812" s="5"/>
    </row>
    <row r="813" spans="4:13">
      <c r="D813" s="4"/>
      <c r="K813" s="18"/>
      <c r="L813" s="18"/>
      <c r="M813" s="5"/>
    </row>
    <row r="814" spans="4:13">
      <c r="D814" s="4"/>
      <c r="K814" s="18"/>
      <c r="L814" s="18"/>
      <c r="M814" s="5"/>
    </row>
    <row r="815" spans="4:13">
      <c r="D815" s="4"/>
      <c r="K815" s="18"/>
      <c r="L815" s="18"/>
      <c r="M815" s="5"/>
    </row>
    <row r="816" spans="4:13">
      <c r="D816" s="4"/>
      <c r="K816" s="18"/>
      <c r="L816" s="18"/>
      <c r="M816" s="5"/>
    </row>
    <row r="817" spans="4:13">
      <c r="D817" s="4"/>
      <c r="K817" s="18"/>
      <c r="L817" s="18"/>
      <c r="M817" s="5"/>
    </row>
    <row r="818" spans="4:13">
      <c r="D818" s="4"/>
      <c r="K818" s="18"/>
      <c r="L818" s="18"/>
      <c r="M818" s="5"/>
    </row>
    <row r="819" spans="4:13">
      <c r="D819" s="4"/>
      <c r="K819" s="18"/>
      <c r="L819" s="18"/>
      <c r="M819" s="5"/>
    </row>
    <row r="820" spans="4:13">
      <c r="D820" s="4"/>
      <c r="K820" s="18"/>
      <c r="L820" s="18"/>
      <c r="M820" s="5"/>
    </row>
    <row r="821" spans="4:13">
      <c r="D821" s="4"/>
      <c r="K821" s="18"/>
      <c r="L821" s="18"/>
      <c r="M821" s="5"/>
    </row>
    <row r="822" spans="4:13">
      <c r="D822" s="4"/>
      <c r="K822" s="18"/>
      <c r="L822" s="18"/>
      <c r="M822" s="5"/>
    </row>
    <row r="823" spans="4:13">
      <c r="D823" s="4"/>
      <c r="K823" s="18"/>
      <c r="L823" s="18"/>
      <c r="M823" s="5"/>
    </row>
    <row r="824" spans="4:13">
      <c r="D824" s="4"/>
      <c r="K824" s="18"/>
      <c r="L824" s="18"/>
      <c r="M824" s="5"/>
    </row>
    <row r="825" spans="4:13">
      <c r="D825" s="4"/>
      <c r="K825" s="18"/>
      <c r="L825" s="18"/>
      <c r="M825" s="5"/>
    </row>
    <row r="826" spans="4:13">
      <c r="D826" s="4"/>
      <c r="K826" s="18"/>
      <c r="L826" s="18"/>
      <c r="M826" s="5"/>
    </row>
    <row r="827" spans="4:13">
      <c r="D827" s="4"/>
      <c r="K827" s="18"/>
      <c r="L827" s="18"/>
      <c r="M827" s="5"/>
    </row>
    <row r="828" spans="4:13">
      <c r="D828" s="4"/>
      <c r="K828" s="18"/>
      <c r="L828" s="18"/>
      <c r="M828" s="5"/>
    </row>
    <row r="829" spans="4:13">
      <c r="D829" s="4"/>
      <c r="K829" s="18"/>
      <c r="L829" s="18"/>
      <c r="M829" s="5"/>
    </row>
    <row r="830" spans="4:13">
      <c r="D830" s="4"/>
      <c r="K830" s="18"/>
      <c r="L830" s="18"/>
      <c r="M830" s="5"/>
    </row>
    <row r="831" spans="4:13">
      <c r="D831" s="4"/>
      <c r="K831" s="18"/>
      <c r="L831" s="18"/>
      <c r="M831" s="5"/>
    </row>
    <row r="832" spans="4:13">
      <c r="D832" s="4"/>
      <c r="K832" s="18"/>
      <c r="L832" s="18"/>
      <c r="M832" s="5"/>
    </row>
    <row r="833" spans="4:13">
      <c r="D833" s="4"/>
      <c r="K833" s="18"/>
      <c r="L833" s="18"/>
      <c r="M833" s="5"/>
    </row>
    <row r="834" spans="4:13">
      <c r="D834" s="4"/>
      <c r="K834" s="18"/>
      <c r="L834" s="18"/>
      <c r="M834" s="5"/>
    </row>
    <row r="835" spans="4:13">
      <c r="D835" s="4"/>
      <c r="K835" s="18"/>
      <c r="L835" s="18"/>
      <c r="M835" s="5"/>
    </row>
    <row r="836" spans="4:13">
      <c r="D836" s="4"/>
      <c r="K836" s="18"/>
      <c r="L836" s="18"/>
      <c r="M836" s="5"/>
    </row>
    <row r="837" spans="4:13">
      <c r="D837" s="4"/>
      <c r="K837" s="18"/>
      <c r="L837" s="18"/>
      <c r="M837" s="5"/>
    </row>
    <row r="838" spans="4:13">
      <c r="D838" s="4"/>
      <c r="K838" s="18"/>
      <c r="L838" s="18"/>
      <c r="M838" s="5"/>
    </row>
    <row r="839" spans="4:13">
      <c r="D839" s="4"/>
      <c r="K839" s="18"/>
      <c r="L839" s="18"/>
      <c r="M839" s="5"/>
    </row>
    <row r="840" spans="4:13">
      <c r="D840" s="4"/>
      <c r="K840" s="18"/>
      <c r="L840" s="18"/>
      <c r="M840" s="5"/>
    </row>
    <row r="841" spans="4:13">
      <c r="D841" s="4"/>
      <c r="K841" s="18"/>
      <c r="L841" s="18"/>
      <c r="M841" s="5"/>
    </row>
    <row r="842" spans="4:13">
      <c r="D842" s="4"/>
      <c r="K842" s="18"/>
      <c r="L842" s="18"/>
      <c r="M842" s="5"/>
    </row>
    <row r="843" spans="4:13">
      <c r="D843" s="4"/>
      <c r="K843" s="18"/>
      <c r="L843" s="18"/>
      <c r="M843" s="5"/>
    </row>
    <row r="844" spans="4:13">
      <c r="D844" s="4"/>
      <c r="K844" s="18"/>
      <c r="L844" s="18"/>
      <c r="M844" s="5"/>
    </row>
    <row r="845" spans="4:13">
      <c r="D845" s="4"/>
      <c r="K845" s="18"/>
      <c r="L845" s="18"/>
      <c r="M845" s="5"/>
    </row>
    <row r="846" spans="4:13">
      <c r="D846" s="4"/>
      <c r="K846" s="18"/>
      <c r="L846" s="18"/>
      <c r="M846" s="5"/>
    </row>
    <row r="847" spans="4:13">
      <c r="D847" s="4"/>
      <c r="K847" s="18"/>
      <c r="L847" s="18"/>
      <c r="M847" s="5"/>
    </row>
    <row r="848" spans="4:13">
      <c r="D848" s="4"/>
      <c r="K848" s="18"/>
      <c r="L848" s="18"/>
      <c r="M848" s="5"/>
    </row>
    <row r="849" spans="4:13">
      <c r="D849" s="4"/>
      <c r="K849" s="18"/>
      <c r="L849" s="18"/>
      <c r="M849" s="5"/>
    </row>
    <row r="850" spans="4:13">
      <c r="D850" s="4"/>
      <c r="K850" s="18"/>
      <c r="L850" s="18"/>
      <c r="M850" s="5"/>
    </row>
    <row r="851" spans="4:13">
      <c r="D851" s="4"/>
      <c r="K851" s="18"/>
      <c r="L851" s="18"/>
      <c r="M851" s="5"/>
    </row>
    <row r="852" spans="4:13">
      <c r="D852" s="4"/>
      <c r="K852" s="18"/>
      <c r="L852" s="18"/>
      <c r="M852" s="5"/>
    </row>
    <row r="853" spans="4:13">
      <c r="D853" s="4"/>
      <c r="K853" s="18"/>
      <c r="L853" s="18"/>
      <c r="M853" s="5"/>
    </row>
    <row r="854" spans="4:13">
      <c r="D854" s="4"/>
      <c r="K854" s="18"/>
      <c r="L854" s="18"/>
      <c r="M854" s="5"/>
    </row>
    <row r="855" spans="4:13">
      <c r="D855" s="4"/>
      <c r="K855" s="18"/>
      <c r="L855" s="18"/>
      <c r="M855" s="5"/>
    </row>
    <row r="856" spans="4:13">
      <c r="D856" s="4"/>
      <c r="K856" s="18"/>
      <c r="L856" s="18"/>
      <c r="M856" s="5"/>
    </row>
    <row r="857" spans="4:13">
      <c r="D857" s="4"/>
      <c r="K857" s="18"/>
      <c r="L857" s="18"/>
      <c r="M857" s="5"/>
    </row>
    <row r="858" spans="4:13">
      <c r="D858" s="4"/>
      <c r="K858" s="18"/>
      <c r="L858" s="18"/>
      <c r="M858" s="5"/>
    </row>
    <row r="859" spans="4:13">
      <c r="D859" s="4"/>
      <c r="K859" s="18"/>
      <c r="L859" s="18"/>
      <c r="M859" s="5"/>
    </row>
    <row r="860" spans="4:13">
      <c r="D860" s="4"/>
      <c r="K860" s="18"/>
      <c r="L860" s="18"/>
      <c r="M860" s="5"/>
    </row>
    <row r="861" spans="4:13">
      <c r="D861" s="4"/>
      <c r="K861" s="18"/>
      <c r="L861" s="18"/>
      <c r="M861" s="5"/>
    </row>
    <row r="862" spans="4:13">
      <c r="D862" s="4"/>
      <c r="K862" s="18"/>
      <c r="L862" s="18"/>
      <c r="M862" s="5"/>
    </row>
    <row r="863" spans="4:13">
      <c r="D863" s="4"/>
      <c r="K863" s="18"/>
      <c r="L863" s="18"/>
      <c r="M863" s="5"/>
    </row>
    <row r="864" spans="4:13">
      <c r="D864" s="4"/>
      <c r="K864" s="18"/>
      <c r="L864" s="18"/>
      <c r="M864" s="5"/>
    </row>
    <row r="865" spans="4:13">
      <c r="D865" s="4"/>
      <c r="K865" s="18"/>
      <c r="L865" s="18"/>
      <c r="M865" s="5"/>
    </row>
    <row r="866" spans="4:13">
      <c r="D866" s="4"/>
      <c r="K866" s="18"/>
      <c r="L866" s="18"/>
      <c r="M866" s="5"/>
    </row>
    <row r="867" spans="4:13">
      <c r="D867" s="4"/>
      <c r="K867" s="18"/>
      <c r="L867" s="18"/>
      <c r="M867" s="5"/>
    </row>
    <row r="868" spans="4:13">
      <c r="D868" s="4"/>
      <c r="K868" s="18"/>
      <c r="L868" s="18"/>
      <c r="M868" s="5"/>
    </row>
    <row r="869" spans="4:13">
      <c r="D869" s="4"/>
      <c r="K869" s="18"/>
      <c r="L869" s="18"/>
      <c r="M869" s="5"/>
    </row>
    <row r="870" spans="4:13">
      <c r="D870" s="4"/>
      <c r="K870" s="18"/>
      <c r="L870" s="18"/>
      <c r="M870" s="5"/>
    </row>
    <row r="871" spans="4:13">
      <c r="D871" s="4"/>
      <c r="K871" s="18"/>
      <c r="L871" s="18"/>
      <c r="M871" s="5"/>
    </row>
    <row r="872" spans="4:13">
      <c r="D872" s="4"/>
      <c r="K872" s="18"/>
      <c r="L872" s="18"/>
      <c r="M872" s="5"/>
    </row>
    <row r="873" spans="4:13">
      <c r="D873" s="4"/>
      <c r="K873" s="18"/>
      <c r="L873" s="18"/>
      <c r="M873" s="5"/>
    </row>
    <row r="874" spans="4:13">
      <c r="D874" s="4"/>
      <c r="K874" s="18"/>
      <c r="L874" s="18"/>
      <c r="M874" s="5"/>
    </row>
    <row r="875" spans="4:13">
      <c r="D875" s="4"/>
      <c r="K875" s="18"/>
      <c r="L875" s="18"/>
      <c r="M875" s="5"/>
    </row>
    <row r="876" spans="4:13">
      <c r="D876" s="4"/>
      <c r="K876" s="18"/>
      <c r="L876" s="18"/>
      <c r="M876" s="5"/>
    </row>
    <row r="877" spans="4:13">
      <c r="D877" s="4"/>
      <c r="K877" s="18"/>
      <c r="L877" s="18"/>
      <c r="M877" s="5"/>
    </row>
    <row r="878" spans="4:13">
      <c r="D878" s="4"/>
      <c r="K878" s="18"/>
      <c r="L878" s="18"/>
      <c r="M878" s="5"/>
    </row>
    <row r="879" spans="4:13">
      <c r="D879" s="4"/>
      <c r="K879" s="18"/>
      <c r="L879" s="18"/>
      <c r="M879" s="5"/>
    </row>
    <row r="880" spans="4:13">
      <c r="D880" s="4"/>
      <c r="K880" s="18"/>
      <c r="L880" s="18"/>
      <c r="M880" s="5"/>
    </row>
    <row r="881" spans="4:13">
      <c r="D881" s="4"/>
      <c r="K881" s="18"/>
      <c r="L881" s="18"/>
      <c r="M881" s="5"/>
    </row>
    <row r="882" spans="4:13">
      <c r="D882" s="4"/>
      <c r="K882" s="18"/>
      <c r="L882" s="18"/>
      <c r="M882" s="5"/>
    </row>
    <row r="883" spans="4:13">
      <c r="D883" s="4"/>
      <c r="K883" s="18"/>
      <c r="L883" s="18"/>
      <c r="M883" s="5"/>
    </row>
    <row r="884" spans="4:13">
      <c r="D884" s="4"/>
      <c r="K884" s="18"/>
      <c r="L884" s="18"/>
      <c r="M884" s="5"/>
    </row>
    <row r="885" spans="4:13">
      <c r="D885" s="4"/>
      <c r="K885" s="18"/>
      <c r="L885" s="18"/>
      <c r="M885" s="5"/>
    </row>
    <row r="886" spans="4:13">
      <c r="D886" s="4"/>
      <c r="K886" s="18"/>
      <c r="L886" s="18"/>
      <c r="M886" s="5"/>
    </row>
    <row r="887" spans="4:13">
      <c r="D887" s="4"/>
      <c r="K887" s="18"/>
      <c r="L887" s="18"/>
      <c r="M887" s="5"/>
    </row>
    <row r="888" spans="4:13">
      <c r="D888" s="4"/>
      <c r="K888" s="18"/>
      <c r="L888" s="18"/>
      <c r="M888" s="5"/>
    </row>
    <row r="889" spans="4:13">
      <c r="D889" s="4"/>
      <c r="K889" s="18"/>
      <c r="L889" s="18"/>
      <c r="M889" s="5"/>
    </row>
    <row r="890" spans="4:13">
      <c r="D890" s="4"/>
      <c r="K890" s="18"/>
      <c r="L890" s="18"/>
      <c r="M890" s="5"/>
    </row>
    <row r="891" spans="4:13">
      <c r="D891" s="4"/>
      <c r="K891" s="18"/>
      <c r="L891" s="18"/>
      <c r="M891" s="5"/>
    </row>
    <row r="892" spans="4:13">
      <c r="D892" s="4"/>
      <c r="K892" s="18"/>
      <c r="L892" s="18"/>
      <c r="M892" s="5"/>
    </row>
    <row r="893" spans="4:13">
      <c r="D893" s="4"/>
      <c r="K893" s="18"/>
      <c r="L893" s="18"/>
      <c r="M893" s="5"/>
    </row>
    <row r="894" spans="4:13">
      <c r="D894" s="4"/>
      <c r="K894" s="18"/>
      <c r="L894" s="18"/>
      <c r="M894" s="5"/>
    </row>
    <row r="895" spans="4:13">
      <c r="D895" s="4"/>
      <c r="K895" s="18"/>
      <c r="L895" s="18"/>
      <c r="M895" s="5"/>
    </row>
    <row r="896" spans="4:13">
      <c r="D896" s="4"/>
      <c r="K896" s="18"/>
      <c r="L896" s="18"/>
      <c r="M896" s="5"/>
    </row>
    <row r="897" spans="4:13">
      <c r="D897" s="4"/>
      <c r="K897" s="18"/>
      <c r="L897" s="18"/>
      <c r="M897" s="5"/>
    </row>
    <row r="898" spans="4:13">
      <c r="D898" s="4"/>
      <c r="K898" s="18"/>
      <c r="L898" s="18"/>
      <c r="M898" s="5"/>
    </row>
    <row r="899" spans="4:13">
      <c r="D899" s="4"/>
      <c r="K899" s="18"/>
      <c r="L899" s="18"/>
      <c r="M899" s="5"/>
    </row>
    <row r="900" spans="4:13">
      <c r="D900" s="4"/>
      <c r="K900" s="18"/>
      <c r="L900" s="18"/>
      <c r="M900" s="5"/>
    </row>
    <row r="901" spans="4:13">
      <c r="D901" s="4"/>
      <c r="K901" s="18"/>
      <c r="L901" s="18"/>
      <c r="M901" s="5"/>
    </row>
    <row r="902" spans="4:13">
      <c r="D902" s="4"/>
      <c r="K902" s="18"/>
      <c r="L902" s="18"/>
      <c r="M902" s="5"/>
    </row>
    <row r="903" spans="4:13">
      <c r="D903" s="4"/>
      <c r="K903" s="18"/>
      <c r="L903" s="18"/>
      <c r="M903" s="5"/>
    </row>
    <row r="904" spans="4:13">
      <c r="D904" s="4"/>
      <c r="K904" s="18"/>
      <c r="L904" s="18"/>
      <c r="M904" s="5"/>
    </row>
    <row r="905" spans="4:13">
      <c r="D905" s="4"/>
      <c r="K905" s="18"/>
      <c r="L905" s="18"/>
      <c r="M905" s="5"/>
    </row>
    <row r="906" spans="4:13">
      <c r="D906" s="4"/>
      <c r="K906" s="18"/>
      <c r="L906" s="18"/>
      <c r="M906" s="5"/>
    </row>
    <row r="907" spans="4:13">
      <c r="D907" s="4"/>
      <c r="K907" s="18"/>
      <c r="L907" s="18"/>
      <c r="M907" s="5"/>
    </row>
    <row r="908" spans="4:13">
      <c r="D908" s="4"/>
      <c r="K908" s="18"/>
      <c r="L908" s="18"/>
      <c r="M908" s="5"/>
    </row>
    <row r="909" spans="4:13">
      <c r="D909" s="4"/>
      <c r="K909" s="18"/>
      <c r="L909" s="18"/>
      <c r="M909" s="5"/>
    </row>
    <row r="910" spans="4:13">
      <c r="D910" s="4"/>
      <c r="K910" s="18"/>
      <c r="L910" s="18"/>
      <c r="M910" s="5"/>
    </row>
    <row r="911" spans="4:13">
      <c r="D911" s="4"/>
      <c r="K911" s="18"/>
      <c r="L911" s="18"/>
      <c r="M911" s="5"/>
    </row>
    <row r="912" spans="4:13">
      <c r="D912" s="4"/>
      <c r="K912" s="18"/>
      <c r="L912" s="18"/>
      <c r="M912" s="5"/>
    </row>
    <row r="913" spans="4:13">
      <c r="D913" s="4"/>
      <c r="K913" s="18"/>
      <c r="L913" s="18"/>
      <c r="M913" s="5"/>
    </row>
    <row r="914" spans="4:13">
      <c r="D914" s="4"/>
      <c r="K914" s="18"/>
      <c r="L914" s="18"/>
      <c r="M914" s="5"/>
    </row>
    <row r="915" spans="4:13">
      <c r="D915" s="4"/>
      <c r="K915" s="18"/>
      <c r="L915" s="18"/>
      <c r="M915" s="5"/>
    </row>
    <row r="916" spans="4:13">
      <c r="D916" s="4"/>
      <c r="K916" s="18"/>
      <c r="L916" s="18"/>
      <c r="M916" s="5"/>
    </row>
    <row r="917" spans="4:13">
      <c r="D917" s="4"/>
      <c r="K917" s="18"/>
      <c r="L917" s="18"/>
      <c r="M917" s="5"/>
    </row>
    <row r="918" spans="4:13">
      <c r="D918" s="4"/>
      <c r="K918" s="18"/>
      <c r="L918" s="18"/>
      <c r="M918" s="5"/>
    </row>
    <row r="919" spans="4:13">
      <c r="D919" s="4"/>
      <c r="K919" s="18"/>
      <c r="L919" s="18"/>
      <c r="M919" s="5"/>
    </row>
    <row r="920" spans="4:13">
      <c r="D920" s="4"/>
      <c r="K920" s="18"/>
      <c r="L920" s="18"/>
      <c r="M920" s="5"/>
    </row>
    <row r="921" spans="4:13">
      <c r="D921" s="4"/>
      <c r="K921" s="18"/>
      <c r="L921" s="18"/>
      <c r="M921" s="5"/>
    </row>
    <row r="922" spans="4:13">
      <c r="D922" s="4"/>
      <c r="K922" s="18"/>
      <c r="L922" s="18"/>
      <c r="M922" s="5"/>
    </row>
    <row r="923" spans="4:13">
      <c r="D923" s="4"/>
      <c r="K923" s="18"/>
      <c r="L923" s="18"/>
      <c r="M923" s="5"/>
    </row>
    <row r="924" spans="4:13">
      <c r="D924" s="4"/>
      <c r="K924" s="18"/>
      <c r="L924" s="18"/>
      <c r="M924" s="5"/>
    </row>
    <row r="925" spans="4:13">
      <c r="D925" s="4"/>
      <c r="K925" s="18"/>
      <c r="L925" s="18"/>
      <c r="M925" s="5"/>
    </row>
    <row r="926" spans="4:13">
      <c r="D926" s="4"/>
      <c r="K926" s="18"/>
      <c r="L926" s="18"/>
      <c r="M926" s="5"/>
    </row>
    <row r="927" spans="4:13">
      <c r="D927" s="4"/>
      <c r="K927" s="18"/>
      <c r="L927" s="18"/>
      <c r="M927" s="5"/>
    </row>
    <row r="928" spans="4:13">
      <c r="D928" s="4"/>
      <c r="K928" s="18"/>
      <c r="L928" s="18"/>
      <c r="M928" s="5"/>
    </row>
    <row r="929" spans="4:13">
      <c r="D929" s="4"/>
      <c r="K929" s="18"/>
      <c r="L929" s="18"/>
      <c r="M929" s="5"/>
    </row>
    <row r="930" spans="4:13">
      <c r="D930" s="4"/>
      <c r="K930" s="18"/>
      <c r="L930" s="18"/>
      <c r="M930" s="5"/>
    </row>
    <row r="931" spans="4:13">
      <c r="D931" s="4"/>
      <c r="K931" s="18"/>
      <c r="L931" s="18"/>
      <c r="M931" s="5"/>
    </row>
    <row r="932" spans="4:13">
      <c r="D932" s="4"/>
      <c r="K932" s="18"/>
      <c r="L932" s="18"/>
      <c r="M932" s="5"/>
    </row>
    <row r="933" spans="4:13">
      <c r="D933" s="4"/>
      <c r="K933" s="18"/>
      <c r="L933" s="18"/>
      <c r="M933" s="5"/>
    </row>
    <row r="934" spans="4:13">
      <c r="D934" s="4"/>
      <c r="K934" s="18"/>
      <c r="L934" s="18"/>
      <c r="M934" s="5"/>
    </row>
    <row r="935" spans="4:13">
      <c r="D935" s="4"/>
      <c r="K935" s="18"/>
      <c r="L935" s="18"/>
      <c r="M935" s="5"/>
    </row>
    <row r="936" spans="4:13">
      <c r="D936" s="4"/>
      <c r="K936" s="18"/>
      <c r="L936" s="18"/>
      <c r="M936" s="5"/>
    </row>
    <row r="937" spans="4:13">
      <c r="D937" s="4"/>
      <c r="K937" s="18"/>
      <c r="L937" s="18"/>
      <c r="M937" s="5"/>
    </row>
    <row r="938" spans="4:13">
      <c r="D938" s="4"/>
      <c r="K938" s="18"/>
      <c r="L938" s="18"/>
      <c r="M938" s="5"/>
    </row>
    <row r="939" spans="4:13">
      <c r="D939" s="4"/>
      <c r="K939" s="18"/>
      <c r="L939" s="18"/>
      <c r="M939" s="5"/>
    </row>
    <row r="940" spans="4:13">
      <c r="D940" s="4"/>
      <c r="K940" s="18"/>
      <c r="L940" s="18"/>
      <c r="M940" s="5"/>
    </row>
    <row r="941" spans="4:13">
      <c r="D941" s="4"/>
      <c r="K941" s="18"/>
      <c r="L941" s="18"/>
      <c r="M941" s="5"/>
    </row>
    <row r="942" spans="4:13">
      <c r="D942" s="4"/>
      <c r="K942" s="18"/>
      <c r="L942" s="18"/>
      <c r="M942" s="5"/>
    </row>
    <row r="943" spans="4:13">
      <c r="D943" s="4"/>
      <c r="K943" s="18"/>
      <c r="L943" s="18"/>
      <c r="M943" s="5"/>
    </row>
    <row r="944" spans="4:13">
      <c r="D944" s="4"/>
      <c r="K944" s="18"/>
      <c r="L944" s="18"/>
      <c r="M944" s="5"/>
    </row>
    <row r="945" spans="4:13">
      <c r="D945" s="4"/>
      <c r="K945" s="18"/>
      <c r="L945" s="18"/>
      <c r="M945" s="5"/>
    </row>
    <row r="946" spans="4:13">
      <c r="D946" s="4"/>
      <c r="K946" s="18"/>
      <c r="L946" s="18"/>
      <c r="M946" s="5"/>
    </row>
    <row r="947" spans="4:13">
      <c r="D947" s="4"/>
      <c r="K947" s="18"/>
      <c r="L947" s="18"/>
      <c r="M947" s="5"/>
    </row>
    <row r="948" spans="4:13">
      <c r="D948" s="4"/>
      <c r="K948" s="18"/>
      <c r="L948" s="18"/>
      <c r="M948" s="5"/>
    </row>
    <row r="949" spans="4:13">
      <c r="D949" s="4"/>
      <c r="K949" s="18"/>
      <c r="L949" s="18"/>
      <c r="M949" s="5"/>
    </row>
    <row r="950" spans="4:13">
      <c r="D950" s="4"/>
      <c r="K950" s="18"/>
      <c r="L950" s="18"/>
      <c r="M950" s="5"/>
    </row>
    <row r="951" spans="4:13">
      <c r="D951" s="4"/>
      <c r="K951" s="18"/>
      <c r="L951" s="18"/>
      <c r="M951" s="5"/>
    </row>
    <row r="952" spans="4:13">
      <c r="D952" s="4"/>
      <c r="K952" s="18"/>
      <c r="L952" s="18"/>
      <c r="M952" s="5"/>
    </row>
    <row r="953" spans="4:13">
      <c r="D953" s="4"/>
      <c r="K953" s="18"/>
      <c r="L953" s="18"/>
      <c r="M953" s="5"/>
    </row>
    <row r="954" spans="4:13">
      <c r="D954" s="4"/>
      <c r="K954" s="18"/>
      <c r="L954" s="18"/>
      <c r="M954" s="5"/>
    </row>
    <row r="955" spans="4:13">
      <c r="D955" s="4"/>
      <c r="K955" s="18"/>
      <c r="L955" s="18"/>
      <c r="M955" s="5"/>
    </row>
    <row r="956" spans="4:13">
      <c r="D956" s="4"/>
      <c r="K956" s="18"/>
      <c r="L956" s="18"/>
      <c r="M956" s="5"/>
    </row>
    <row r="957" spans="4:13">
      <c r="D957" s="4"/>
      <c r="K957" s="18"/>
      <c r="L957" s="18"/>
      <c r="M957" s="5"/>
    </row>
    <row r="958" spans="4:13">
      <c r="D958" s="4"/>
      <c r="K958" s="18"/>
      <c r="L958" s="18"/>
      <c r="M958" s="5"/>
    </row>
    <row r="959" spans="4:13">
      <c r="D959" s="4"/>
      <c r="K959" s="18"/>
      <c r="L959" s="18"/>
      <c r="M959" s="5"/>
    </row>
    <row r="960" spans="4:13">
      <c r="D960" s="4"/>
      <c r="K960" s="18"/>
      <c r="L960" s="18"/>
      <c r="M960" s="5"/>
    </row>
    <row r="961" spans="4:13">
      <c r="D961" s="4"/>
      <c r="K961" s="18"/>
      <c r="L961" s="18"/>
      <c r="M961" s="5"/>
    </row>
    <row r="962" spans="4:13">
      <c r="D962" s="4"/>
      <c r="K962" s="18"/>
      <c r="L962" s="18"/>
      <c r="M962" s="5"/>
    </row>
    <row r="963" spans="4:13">
      <c r="D963" s="4"/>
      <c r="K963" s="18"/>
      <c r="L963" s="18"/>
      <c r="M963" s="5"/>
    </row>
    <row r="964" spans="4:13">
      <c r="D964" s="4"/>
      <c r="K964" s="18"/>
      <c r="L964" s="18"/>
      <c r="M964" s="5"/>
    </row>
    <row r="965" spans="4:13">
      <c r="D965" s="4"/>
      <c r="K965" s="18"/>
      <c r="L965" s="18"/>
      <c r="M965" s="5"/>
    </row>
    <row r="966" spans="4:13">
      <c r="D966" s="4"/>
      <c r="K966" s="18"/>
      <c r="L966" s="18"/>
      <c r="M966" s="5"/>
    </row>
    <row r="967" spans="4:13">
      <c r="D967" s="4"/>
      <c r="K967" s="18"/>
      <c r="L967" s="18"/>
      <c r="M967" s="5"/>
    </row>
    <row r="968" spans="4:13">
      <c r="D968" s="4"/>
      <c r="K968" s="18"/>
      <c r="L968" s="18"/>
      <c r="M968" s="5"/>
    </row>
    <row r="969" spans="4:13">
      <c r="D969" s="4"/>
      <c r="K969" s="18"/>
      <c r="L969" s="18"/>
      <c r="M969" s="5"/>
    </row>
    <row r="970" spans="4:13">
      <c r="D970" s="4"/>
      <c r="K970" s="18"/>
      <c r="L970" s="18"/>
      <c r="M970" s="5"/>
    </row>
    <row r="971" spans="4:13">
      <c r="D971" s="4"/>
      <c r="K971" s="18"/>
      <c r="L971" s="18"/>
      <c r="M971" s="5"/>
    </row>
    <row r="972" spans="4:13">
      <c r="D972" s="4"/>
      <c r="K972" s="18"/>
      <c r="L972" s="18"/>
      <c r="M972" s="5"/>
    </row>
    <row r="973" spans="4:13">
      <c r="D973" s="4"/>
      <c r="K973" s="18"/>
      <c r="L973" s="18"/>
      <c r="M973" s="5"/>
    </row>
    <row r="974" spans="4:13">
      <c r="D974" s="4"/>
      <c r="K974" s="18"/>
      <c r="L974" s="18"/>
      <c r="M974" s="5"/>
    </row>
    <row r="975" spans="4:13">
      <c r="D975" s="4"/>
      <c r="K975" s="18"/>
      <c r="L975" s="18"/>
      <c r="M975" s="5"/>
    </row>
    <row r="976" spans="4:13">
      <c r="D976" s="4"/>
      <c r="K976" s="18"/>
      <c r="L976" s="18"/>
      <c r="M976" s="5"/>
    </row>
    <row r="977" spans="4:13">
      <c r="D977" s="4"/>
      <c r="K977" s="18"/>
      <c r="L977" s="18"/>
      <c r="M977" s="5"/>
    </row>
    <row r="978" spans="4:13">
      <c r="D978" s="4"/>
      <c r="K978" s="18"/>
      <c r="L978" s="18"/>
      <c r="M978" s="5"/>
    </row>
    <row r="979" spans="4:13">
      <c r="D979" s="4"/>
      <c r="K979" s="18"/>
      <c r="L979" s="18"/>
      <c r="M979" s="5"/>
    </row>
    <row r="980" spans="4:13">
      <c r="D980" s="4"/>
      <c r="K980" s="18"/>
      <c r="L980" s="18"/>
      <c r="M980" s="5"/>
    </row>
    <row r="981" spans="4:13">
      <c r="D981" s="4"/>
      <c r="K981" s="18"/>
      <c r="L981" s="18"/>
      <c r="M981" s="5"/>
    </row>
    <row r="982" spans="4:13">
      <c r="D982" s="4"/>
      <c r="K982" s="18"/>
      <c r="L982" s="18"/>
      <c r="M982" s="5"/>
    </row>
    <row r="983" spans="4:13">
      <c r="D983" s="4"/>
      <c r="K983" s="18"/>
      <c r="L983" s="18"/>
      <c r="M983" s="5"/>
    </row>
    <row r="984" spans="4:13">
      <c r="D984" s="4"/>
      <c r="K984" s="18"/>
      <c r="L984" s="18"/>
      <c r="M984" s="5"/>
    </row>
    <row r="985" spans="4:13">
      <c r="D985" s="4"/>
      <c r="K985" s="18"/>
      <c r="L985" s="18"/>
      <c r="M985" s="5"/>
    </row>
    <row r="986" spans="4:13">
      <c r="D986" s="4"/>
      <c r="K986" s="18"/>
      <c r="L986" s="18"/>
      <c r="M986" s="5"/>
    </row>
    <row r="987" spans="4:13">
      <c r="D987" s="4"/>
      <c r="K987" s="18"/>
      <c r="L987" s="18"/>
      <c r="M987" s="5"/>
    </row>
    <row r="988" spans="4:13">
      <c r="D988" s="4"/>
      <c r="K988" s="18"/>
      <c r="L988" s="18"/>
      <c r="M988" s="5"/>
    </row>
    <row r="989" spans="4:13">
      <c r="D989" s="4"/>
      <c r="K989" s="18"/>
      <c r="L989" s="18"/>
      <c r="M989" s="5"/>
    </row>
    <row r="990" spans="4:13">
      <c r="D990" s="4"/>
      <c r="K990" s="18"/>
      <c r="L990" s="18"/>
      <c r="M990" s="5"/>
    </row>
    <row r="991" spans="4:13">
      <c r="D991" s="4"/>
      <c r="K991" s="18"/>
      <c r="L991" s="18"/>
      <c r="M991" s="5"/>
    </row>
    <row r="992" spans="4:13">
      <c r="D992" s="4"/>
      <c r="K992" s="18"/>
      <c r="L992" s="18"/>
      <c r="M992" s="5"/>
    </row>
    <row r="993" spans="4:13">
      <c r="D993" s="4"/>
      <c r="K993" s="18"/>
      <c r="L993" s="18"/>
      <c r="M993" s="5"/>
    </row>
    <row r="994" spans="4:13">
      <c r="D994" s="4"/>
      <c r="K994" s="18"/>
      <c r="L994" s="18"/>
      <c r="M994" s="5"/>
    </row>
    <row r="995" spans="4:13">
      <c r="D995" s="4"/>
      <c r="K995" s="18"/>
      <c r="L995" s="18"/>
      <c r="M995" s="5"/>
    </row>
    <row r="996" spans="4:13">
      <c r="D996" s="4"/>
      <c r="K996" s="18"/>
      <c r="L996" s="18"/>
      <c r="M996" s="5"/>
    </row>
    <row r="997" spans="4:13">
      <c r="D997" s="4"/>
      <c r="K997" s="18"/>
      <c r="L997" s="18"/>
      <c r="M997" s="5"/>
    </row>
    <row r="998" spans="4:13">
      <c r="D998" s="4"/>
      <c r="K998" s="18"/>
      <c r="L998" s="18"/>
      <c r="M998" s="5"/>
    </row>
    <row r="999" spans="4:13">
      <c r="D999" s="4"/>
      <c r="K999" s="18"/>
      <c r="L999" s="18"/>
      <c r="M999" s="5"/>
    </row>
    <row r="1000" spans="4:13">
      <c r="D1000" s="4"/>
      <c r="K1000" s="18"/>
      <c r="L1000" s="18"/>
      <c r="M1000" s="5"/>
    </row>
    <row r="1001" spans="4:13">
      <c r="D1001" s="4"/>
      <c r="K1001" s="18"/>
      <c r="L1001" s="18"/>
      <c r="M1001" s="5"/>
    </row>
    <row r="1002" spans="4:13">
      <c r="D1002" s="4"/>
      <c r="K1002" s="18"/>
      <c r="L1002" s="18"/>
      <c r="M1002" s="5"/>
    </row>
    <row r="1003" spans="4:13">
      <c r="D1003" s="4"/>
      <c r="K1003" s="18"/>
      <c r="L1003" s="18"/>
      <c r="M1003" s="5"/>
    </row>
    <row r="1004" spans="4:13">
      <c r="D1004" s="4"/>
      <c r="K1004" s="18"/>
      <c r="L1004" s="18"/>
      <c r="M1004" s="5"/>
    </row>
    <row r="1005" spans="4:13">
      <c r="D1005" s="4"/>
      <c r="K1005" s="18"/>
      <c r="L1005" s="18"/>
      <c r="M1005" s="5"/>
    </row>
    <row r="1006" spans="4:13">
      <c r="D1006" s="4"/>
      <c r="K1006" s="18"/>
      <c r="L1006" s="18"/>
      <c r="M1006" s="5"/>
    </row>
    <row r="1007" spans="4:13">
      <c r="D1007" s="4"/>
      <c r="K1007" s="18"/>
      <c r="L1007" s="18"/>
      <c r="M1007" s="5"/>
    </row>
    <row r="1008" spans="4:13">
      <c r="D1008" s="4"/>
      <c r="K1008" s="18"/>
      <c r="L1008" s="18"/>
      <c r="M1008" s="5"/>
    </row>
    <row r="1009" spans="4:13">
      <c r="D1009" s="4"/>
      <c r="K1009" s="18"/>
      <c r="L1009" s="18"/>
      <c r="M1009" s="5"/>
    </row>
    <row r="1010" spans="4:13">
      <c r="D1010" s="4"/>
      <c r="K1010" s="18"/>
      <c r="L1010" s="18"/>
      <c r="M1010" s="5"/>
    </row>
    <row r="1011" spans="4:13">
      <c r="D1011" s="4"/>
      <c r="K1011" s="18"/>
      <c r="L1011" s="18"/>
      <c r="M1011" s="5"/>
    </row>
    <row r="1012" spans="4:13">
      <c r="D1012" s="4"/>
      <c r="K1012" s="18"/>
      <c r="L1012" s="18"/>
      <c r="M1012" s="5"/>
    </row>
    <row r="1013" spans="4:13">
      <c r="D1013" s="4"/>
      <c r="K1013" s="18"/>
      <c r="L1013" s="18"/>
      <c r="M1013" s="5"/>
    </row>
    <row r="1014" spans="4:13">
      <c r="D1014" s="4"/>
      <c r="K1014" s="18"/>
      <c r="L1014" s="18"/>
      <c r="M1014" s="5"/>
    </row>
    <row r="1015" spans="4:13">
      <c r="D1015" s="4"/>
      <c r="K1015" s="18"/>
      <c r="L1015" s="18"/>
      <c r="M1015" s="5"/>
    </row>
    <row r="1016" spans="4:13">
      <c r="D1016" s="4"/>
      <c r="K1016" s="18"/>
      <c r="L1016" s="18"/>
      <c r="M1016" s="5"/>
    </row>
    <row r="1017" spans="4:13">
      <c r="D1017" s="4"/>
      <c r="K1017" s="18"/>
      <c r="L1017" s="18"/>
      <c r="M1017" s="5"/>
    </row>
    <row r="1018" spans="4:13">
      <c r="D1018" s="4"/>
      <c r="K1018" s="18"/>
      <c r="L1018" s="18"/>
      <c r="M1018" s="5"/>
    </row>
    <row r="1019" spans="4:13">
      <c r="D1019" s="4"/>
      <c r="K1019" s="18"/>
      <c r="L1019" s="18"/>
      <c r="M1019" s="5"/>
    </row>
    <row r="1020" spans="4:13">
      <c r="D1020" s="4"/>
      <c r="K1020" s="18"/>
      <c r="L1020" s="18"/>
      <c r="M1020" s="5"/>
    </row>
    <row r="1021" spans="4:13">
      <c r="D1021" s="4"/>
      <c r="K1021" s="18"/>
      <c r="L1021" s="18"/>
      <c r="M1021" s="5"/>
    </row>
    <row r="1022" spans="4:13">
      <c r="D1022" s="4"/>
      <c r="K1022" s="18"/>
      <c r="L1022" s="18"/>
      <c r="M1022" s="5"/>
    </row>
    <row r="1023" spans="4:13">
      <c r="D1023" s="4"/>
      <c r="K1023" s="18"/>
      <c r="L1023" s="18"/>
      <c r="M1023" s="5"/>
    </row>
    <row r="1024" spans="4:13">
      <c r="D1024" s="4"/>
      <c r="K1024" s="18"/>
      <c r="L1024" s="18"/>
      <c r="M1024" s="5"/>
    </row>
    <row r="1025" spans="4:13">
      <c r="D1025" s="4"/>
      <c r="K1025" s="18"/>
      <c r="L1025" s="18"/>
      <c r="M1025" s="5"/>
    </row>
    <row r="1026" spans="4:13">
      <c r="D1026" s="4"/>
      <c r="K1026" s="18"/>
      <c r="L1026" s="18"/>
      <c r="M1026" s="5"/>
    </row>
    <row r="1027" spans="4:13">
      <c r="D1027" s="4"/>
      <c r="K1027" s="18"/>
      <c r="L1027" s="18"/>
      <c r="M1027" s="5"/>
    </row>
    <row r="1028" spans="4:13">
      <c r="D1028" s="4"/>
      <c r="K1028" s="18"/>
      <c r="L1028" s="18"/>
      <c r="M1028" s="5"/>
    </row>
    <row r="1029" spans="4:13">
      <c r="D1029" s="4"/>
      <c r="K1029" s="18"/>
      <c r="L1029" s="18"/>
      <c r="M1029" s="5"/>
    </row>
    <row r="1030" spans="4:13">
      <c r="D1030" s="4"/>
      <c r="K1030" s="18"/>
      <c r="L1030" s="18"/>
      <c r="M1030" s="5"/>
    </row>
    <row r="1031" spans="4:13">
      <c r="D1031" s="4"/>
      <c r="K1031" s="18"/>
      <c r="L1031" s="18"/>
      <c r="M1031" s="5"/>
    </row>
    <row r="1032" spans="4:13">
      <c r="D1032" s="4"/>
      <c r="K1032" s="18"/>
      <c r="L1032" s="18"/>
      <c r="M1032" s="5"/>
    </row>
    <row r="1033" spans="4:13">
      <c r="D1033" s="4"/>
      <c r="K1033" s="18"/>
      <c r="L1033" s="18"/>
      <c r="M1033" s="5"/>
    </row>
    <row r="1034" spans="4:13">
      <c r="D1034" s="4"/>
      <c r="K1034" s="18"/>
      <c r="L1034" s="18"/>
      <c r="M1034" s="5"/>
    </row>
    <row r="1035" spans="4:13">
      <c r="D1035" s="4"/>
      <c r="K1035" s="18"/>
      <c r="L1035" s="18"/>
      <c r="M1035" s="5"/>
    </row>
    <row r="1036" spans="4:13">
      <c r="D1036" s="4"/>
      <c r="K1036" s="18"/>
      <c r="L1036" s="18"/>
      <c r="M1036" s="5"/>
    </row>
    <row r="1037" spans="4:13">
      <c r="D1037" s="4"/>
      <c r="K1037" s="18"/>
      <c r="L1037" s="18"/>
      <c r="M1037" s="5"/>
    </row>
    <row r="1038" spans="4:13">
      <c r="D1038" s="4"/>
      <c r="K1038" s="18"/>
      <c r="L1038" s="18"/>
      <c r="M1038" s="5"/>
    </row>
    <row r="1039" spans="4:13">
      <c r="D1039" s="4"/>
      <c r="K1039" s="18"/>
      <c r="L1039" s="18"/>
      <c r="M1039" s="5"/>
    </row>
    <row r="1040" spans="4:13">
      <c r="D1040" s="4"/>
      <c r="K1040" s="18"/>
      <c r="L1040" s="18"/>
      <c r="M1040" s="5"/>
    </row>
  </sheetData>
  <autoFilter ref="A4:M40" xr:uid="{00000000-0001-0000-0000-000000000000}"/>
  <mergeCells count="6">
    <mergeCell ref="B50:H50"/>
    <mergeCell ref="A1:B1"/>
    <mergeCell ref="A40:J40"/>
    <mergeCell ref="B42:G42"/>
    <mergeCell ref="B44:G44"/>
    <mergeCell ref="B49:H49"/>
  </mergeCells>
  <pageMargins left="0.78749999999999998" right="0.78749999999999998" top="1.0631944444444399" bottom="1.0631944444444399" header="0.78749999999999998" footer="0.78749999999999998"/>
  <pageSetup paperSize="8" firstPageNumber="0" orientation="portrait" horizontalDpi="300" verticalDpi="300"/>
  <headerFooter>
    <oddHeader>&amp;LPostępowanie nr 141.272....2024&amp;CWyłonienie Wykonawcy w zakresie sukcesywnych dostaw środków czystości i materiałów sanitarnych dla jednostek organizacyjnych UJ CM.&amp;RZałącznik A do Formularza Oferty</oddHeader>
    <oddFooter>&amp;C&amp;"Times New Roman,Normalny"&amp;12Page &amp;P</oddFooter>
  </headerFooter>
</worksheet>
</file>

<file path=docProps/app.xml><?xml version="1.0" encoding="utf-8"?>
<Properties xmlns="http://schemas.openxmlformats.org/officeDocument/2006/extended-properties" xmlns:vt="http://schemas.openxmlformats.org/officeDocument/2006/docPropsVTypes">
  <Template/>
  <TotalTime>45</TotalTime>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Sheet2</vt:lpstr>
      <vt:lpstr>Sheet2!Obszar_wydruku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Bieniek Małgorzata</dc:creator>
  <dc:description/>
  <cp:lastModifiedBy>Katarzyna Kosałka–Nadkańska | Łukasiewicz – KIT</cp:lastModifiedBy>
  <cp:revision>6</cp:revision>
  <cp:lastPrinted>2025-08-28T11:05:37Z</cp:lastPrinted>
  <dcterms:created xsi:type="dcterms:W3CDTF">2023-11-03T07:16:07Z</dcterms:created>
  <dcterms:modified xsi:type="dcterms:W3CDTF">2025-12-15T11:02:29Z</dcterms:modified>
  <dc:language>pl-PL</dc:language>
</cp:coreProperties>
</file>